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'Quote'!$A$1:$G$42</definedName>
  </definedNames>
  <calcPr calcId="171027" fullCalcOnLoad="1"/>
</workbook>
</file>

<file path=xl/sharedStrings.xml><?xml version="1.0" encoding="utf-8"?>
<sst xmlns="http://schemas.openxmlformats.org/spreadsheetml/2006/main" count="75" uniqueCount="69">
  <si>
    <t>ESTIMATE</t>
  </si>
  <si>
    <t>Bill to</t>
  </si>
  <si>
    <t>Estimate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</si>
  <si>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</si>
  <si>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</si>
  <si>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</si>
  <si>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</si>
  <si>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</si>
  <si>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</si>
  <si>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</si>
  <si>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</si>
  <si>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</si>
  <si>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[Construction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</si>
  <si>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</si>
  <si>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</si>
  <si>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</si>
  <si>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</si>
  <si>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</si>
  <si>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</si>
  <si>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</si>
  <si>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</si>
  <si>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</si>
  <si>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Demolition and haul-away</t>
  </si>
  <si>
    <t>job</t>
  </si>
  <si>
    <t>Example: 1,500–4,000</t>
  </si>
  <si>
    <t>Framing and drywall (labor and materials)</t>
  </si>
  <si>
    <t>sq ft</t>
  </si>
  <si>
    <t>Example: 6–12 / sq ft</t>
  </si>
  <si>
    <t>Electrical rough-in and fixtures</t>
  </si>
  <si>
    <t>Example: 3,000–8,000</t>
  </si>
  <si>
    <t>Equipment rental (lift, dumpster)</t>
  </si>
  <si>
    <t>day</t>
  </si>
  <si>
    <t>Example: 250–600 / day</t>
  </si>
  <si>
    <t>Overhead (supervision, insurance, permits handling)</t>
  </si>
  <si>
    <t>Example: 8–15% of direct cost</t>
  </si>
  <si>
    <t>Profit</t>
  </si>
  <si>
    <t>Example: 8–12% of direct cost</t>
  </si>
  <si>
    <t>Payment terms</t>
  </si>
  <si>
    <t>Subtotal</t>
  </si>
  <si>
    <t>A common pattern is a deposit on signing, progress payments at named milestones (rough-in, drywall, substantial completion) and a final payment after the punch list. Some states cap the deposit on home-improvement contracts, so check your state before you set it. Keep the estimate valid for 30 days and require a signed change order with a price before extra work starts.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</si>
  <si>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</si>
  <si>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</si>
  <si>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</si>
  <si>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</si>
  <si>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</si>
  <si>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</si>
  <si>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</si>
  <si>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estimate is valid for 30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</si>
  <si>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</si>
  <si>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</si>
  <si>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</si>
  <si>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</si>
  <si>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</si>
  <si>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</si>
  <si>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</si>
  <si>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</si>
  <si>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</si>
  <si>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</si>
  <si>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</si>
  <si>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</si>
  <si>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Project name, site address, the drawings or scope document the price is based on, and their version or date.</t>
  </si>
  <si>
    <t>• What is excluded: permits and fees, owner-supplied items, after-hours work, hidden conditions.</t>
  </si>
  <si>
    <t>• Schedule: start date, working days, and what can move it (weather, late decisions, inspections).</t>
  </si>
  <si>
    <t>• Payment schedule tied to milestones, and how change orders are priced and approved.</t>
  </si>
  <si>
    <t>• Warranty: what it covers, for how long, and from which date.</t>
  </si>
  <si>
    <t>Common mistakes</t>
  </si>
  <si>
    <t>• One lump sum with no breakdown, so the client cannot tell what a change costs.</t>
  </si>
  <si>
    <t>• Starting extra work on a verbal OK and arguing about the price at the end.</t>
  </si>
  <si>
    <t>• Forgetting disposal, protection and final cleaning, then adding them to the last invoice.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</si>
</sst>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20" customHeight="1" spans="1:7" x14ac:dyDescent="0.25">
      <c r="A15" s="12">
        <v>1</v>
      </c>
      <c r="B15" s="13" t="s">
        <v>22</v>
      </c>
      <c r="C15" s="14">
        <v>1</v>
      </c>
      <c r="D15" s="15" t="s">
        <v>23</v>
      </c>
      <c r="E15" s="16">
        <v>1500</v>
      </c>
      <c r="F15" s="16">
        <f>IF(OR(C15="",E15=""),"",C15*E15)</f>
        <v>1500</v>
      </c>
      <c r="G15" s="17" t="s">
        <v>24</v>
      </c>
    </row>
    <row r="16" ht="32" customHeight="1" spans="1:7" x14ac:dyDescent="0.25">
      <c r="A16" s="12">
        <v>2</v>
      </c>
      <c r="B16" s="13" t="s">
        <v>25</v>
      </c>
      <c r="C16" s="14">
        <v>400</v>
      </c>
      <c r="D16" s="15" t="s">
        <v>26</v>
      </c>
      <c r="E16" s="16">
        <v>6</v>
      </c>
      <c r="F16" s="16">
        <f>IF(OR(C16="",E16=""),"",C16*E16)</f>
        <v>2400</v>
      </c>
      <c r="G16" s="17" t="s">
        <v>27</v>
      </c>
    </row>
    <row r="17" ht="32" customHeight="1" spans="1:7" x14ac:dyDescent="0.25">
      <c r="A17" s="12">
        <v>3</v>
      </c>
      <c r="B17" s="13" t="s">
        <v>28</v>
      </c>
      <c r="C17" s="14">
        <v>1</v>
      </c>
      <c r="D17" s="15" t="s">
        <v>23</v>
      </c>
      <c r="E17" s="16">
        <v>3000</v>
      </c>
      <c r="F17" s="16">
        <f>IF(OR(C17="",E17=""),"",C17*E17)</f>
        <v>3000</v>
      </c>
      <c r="G17" s="17" t="s">
        <v>29</v>
      </c>
    </row>
    <row r="18" ht="32" customHeight="1" spans="1:7" x14ac:dyDescent="0.25">
      <c r="A18" s="12">
        <v>4</v>
      </c>
      <c r="B18" s="13" t="s">
        <v>30</v>
      </c>
      <c r="C18" s="14">
        <v>3</v>
      </c>
      <c r="D18" s="15" t="s">
        <v>31</v>
      </c>
      <c r="E18" s="16">
        <v>250</v>
      </c>
      <c r="F18" s="16">
        <f>IF(OR(C18="",E18=""),"",C18*E18)</f>
        <v>750</v>
      </c>
      <c r="G18" s="17" t="s">
        <v>32</v>
      </c>
    </row>
    <row r="19" ht="32" customHeight="1" spans="1:7" x14ac:dyDescent="0.25">
      <c r="A19" s="12">
        <v>5</v>
      </c>
      <c r="B19" s="13" t="s">
        <v>33</v>
      </c>
      <c r="C19" s="14">
        <v>1</v>
      </c>
      <c r="D19" s="15" t="s">
        <v>23</v>
      </c>
      <c r="E19" s="16"/>
      <c r="F19" s="16" t="str">
        <f>IF(OR(C19="",E19=""),"",C19*E19)</f>
        <v/>
      </c>
      <c r="G19" s="17" t="s">
        <v>34</v>
      </c>
    </row>
    <row r="20" ht="20" customHeight="1" spans="1:7" x14ac:dyDescent="0.25">
      <c r="A20" s="12">
        <v>6</v>
      </c>
      <c r="B20" s="13" t="s">
        <v>35</v>
      </c>
      <c r="C20" s="14">
        <v>1</v>
      </c>
      <c r="D20" s="15" t="s">
        <v>23</v>
      </c>
      <c r="E20" s="16"/>
      <c r="F20" s="16" t="str">
        <f>IF(OR(C20="",E20=""),"",C20*E20)</f>
        <v/>
      </c>
      <c r="G20" s="17" t="s">
        <v>36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37</v>
      </c>
      <c r="B27" s="8"/>
      <c r="C27" s="8"/>
      <c r="D27" s="8"/>
      <c r="E27" s="19" t="s">
        <v>38</v>
      </c>
      <c r="F27" s="16">
        <f>SUM(F15:F25)</f>
        <v>7650</v>
      </c>
    </row>
    <row r="28" spans="1:6" x14ac:dyDescent="0.25">
      <c r="A28" s="20" t="s">
        <v>39</v>
      </c>
      <c r="B28" s="20"/>
      <c r="C28" s="20"/>
      <c r="D28" s="20"/>
      <c r="E28" s="19" t="s">
        <v>40</v>
      </c>
      <c r="F28" s="21">
        <v>0</v>
      </c>
    </row>
    <row r="29" spans="1:6" x14ac:dyDescent="0.25">
      <c r="A29" s="20"/>
      <c r="B29" s="20"/>
      <c r="C29" s="20"/>
      <c r="D29" s="20"/>
      <c r="E29" s="19" t="s">
        <v>41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42</v>
      </c>
      <c r="F30" s="23">
        <f>F27+F29</f>
        <v>7650</v>
      </c>
    </row>
    <row r="31" spans="1:6" x14ac:dyDescent="0.25">
      <c r="A31" s="20"/>
      <c r="B31" s="20"/>
      <c r="C31" s="20"/>
      <c r="D31" s="20"/>
      <c r="E31" s="19" t="s">
        <v>43</v>
      </c>
      <c r="F31" s="24">
        <v>0</v>
      </c>
    </row>
    <row r="32" spans="1:6" x14ac:dyDescent="0.25">
      <c r="A32" s="20"/>
      <c r="B32" s="20"/>
      <c r="C32" s="20"/>
      <c r="D32" s="20"/>
      <c r="E32" s="19" t="s">
        <v>44</v>
      </c>
      <c r="F32" s="16">
        <f>ROUND(F30*F31,2)</f>
        <v>0</v>
      </c>
    </row>
    <row r="33" spans="1:6" x14ac:dyDescent="0.25">
      <c r="A33" s="20"/>
      <c r="B33" s="20"/>
      <c r="C33" s="20"/>
      <c r="D33" s="20"/>
      <c r="E33" s="19" t="s">
        <v>45</v>
      </c>
      <c r="F33" s="16">
        <f>F30-F32</f>
        <v>7650</v>
      </c>
    </row>
    <row r="35" spans="1:7" x14ac:dyDescent="0.25">
      <c r="A35" s="8" t="s">
        <v>46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47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48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49</v>
      </c>
      <c r="B38" s="25"/>
      <c r="C38" s="25"/>
      <c r="D38" s="25"/>
      <c r="E38" s="25"/>
      <c r="F38" s="25"/>
      <c r="G38" s="25"/>
    </row>
    <row r="40" ht="26" customHeight="1" spans="1:7" x14ac:dyDescent="0.25">
      <c r="A40" s="26" t="s">
        <v>50</v>
      </c>
      <c r="B40" s="26"/>
      <c r="C40" s="26"/>
      <c r="D40" s="26"/>
      <c r="E40" s="26"/>
      <c r="F40" s="26"/>
      <c r="G40" s="26"/>
    </row>
    <row r="42" spans="1:7" x14ac:dyDescent="0.25">
      <c r="A42" s="27" t="s">
        <v>51</v>
      </c>
      <c r="B42" s="27"/>
      <c r="C42" s="27"/>
      <c r="D42" s="27"/>
      <c r="E42" s="27"/>
      <c r="F42" s="27"/>
      <c r="G42" s="27"/>
    </row>
  </sheetData>
  <mergeCells count="24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40:G40"/>
    <mergeCell ref="A42:G42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2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52</v>
      </c>
      <c r="B1" s="28"/>
    </row>
    <row r="2" ht="33" customHeight="1" spans="1:2" x14ac:dyDescent="0.25">
      <c r="A2" s="29" t="s">
        <v>53</v>
      </c>
      <c r="B2" s="30" t="s">
        <v>54</v>
      </c>
    </row>
    <row r="3" ht="33" customHeight="1" spans="1:2" x14ac:dyDescent="0.25">
      <c r="A3" s="29" t="s">
        <v>55</v>
      </c>
      <c r="B3" s="30" t="s">
        <v>56</v>
      </c>
    </row>
    <row r="4" ht="33" customHeight="1" spans="1:2" x14ac:dyDescent="0.25">
      <c r="A4" s="29" t="s">
        <v>57</v>
      </c>
      <c r="B4" s="30" t="s">
        <v>58</v>
      </c>
    </row>
    <row r="6" ht="18" customHeight="1" spans="1:2" x14ac:dyDescent="0.25">
      <c r="A6" s="31" t="s">
        <v>59</v>
      </c>
      <c r="B6" s="31"/>
    </row>
    <row r="7" ht="33" customHeight="1" spans="2:2" x14ac:dyDescent="0.25">
      <c r="B7" s="30" t="s">
        <v>60</v>
      </c>
    </row>
    <row r="8" ht="33" customHeight="1" spans="2:2" x14ac:dyDescent="0.25">
      <c r="B8" s="30" t="s">
        <v>61</v>
      </c>
    </row>
    <row r="9" ht="33" customHeight="1" spans="2:2" x14ac:dyDescent="0.25">
      <c r="B9" s="30" t="s">
        <v>62</v>
      </c>
    </row>
    <row r="10" ht="18" customHeight="1" spans="2:2" x14ac:dyDescent="0.25">
      <c r="B10" s="30" t="s">
        <v>63</v>
      </c>
    </row>
    <row r="11" ht="18" customHeight="1" spans="2:2" x14ac:dyDescent="0.25">
      <c r="B11" s="30" t="s">
        <v>64</v>
      </c>
    </row>
    <row r="13" ht="18" customHeight="1" spans="1:2" x14ac:dyDescent="0.25">
      <c r="A13" s="31" t="s">
        <v>65</v>
      </c>
      <c r="B13" s="31"/>
    </row>
    <row r="14" ht="18" customHeight="1" spans="2:2" x14ac:dyDescent="0.25">
      <c r="B14" s="30" t="s">
        <v>66</v>
      </c>
    </row>
    <row r="15" ht="18" customHeight="1" spans="2:2" x14ac:dyDescent="0.25">
      <c r="B15" s="30" t="s">
        <v>67</v>
      </c>
    </row>
    <row r="16" ht="33" customHeight="1" spans="2:2" x14ac:dyDescent="0.25">
      <c r="B16" s="30" t="s">
        <v>68</v>
      </c>
    </row>
    <row r="18" spans="1:2" x14ac:dyDescent="0.25">
      <c r="A18" s="32" t="s">
        <v>51</v>
      </c>
      <c r="B18" s="32"/>
    </row>
  </sheetData>
  <mergeCells count="4">
    <mergeCell ref="A1:B1"/>
    <mergeCell ref="A6:B6"/>
    <mergeCell ref="A13:B13"/>
    <mergeCell ref="A18:B18"/>
  </mergeCells>
  <hyperlinks>
    <hyperlink ref="A18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Construction estimate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