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<sst xmlns="http://schemas.openxmlformats.org/spreadsheetml/2006/main" count="77" uniqueCount="72">
  <si>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</si>
  <si>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</si>
  <si>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</si>
  <si>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</si>
  <si>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</si>
  <si>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</si>
  <si>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</si>
  <si>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</si>
  <si>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</si>
  <si>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</si>
  <si>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</si>
  <si>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</si>
  <si>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[Electrical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</si>
  <si>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</si>
  <si>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</si>
  <si>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</si>
  <si>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</si>
  <si>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</si>
  <si>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</si>
  <si>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</si>
  <si>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</si>
  <si>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</si>
  <si>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Panel upgrade to 200 A</t>
  </si>
  <si>
    <t>job</t>
  </si>
  <si>
    <t>Example: 1,800–4,500</t>
  </si>
  <si>
    <t>New outlet on existing circuit</t>
  </si>
  <si>
    <t>each</t>
  </si>
  <si>
    <t>Example: 120–300 each</t>
  </si>
  <si>
    <t>Light fixture install (client-supplied)</t>
  </si>
  <si>
    <t>Example: 80–200 each</t>
  </si>
  <si>
    <t>Feeder run to detached garage subpanel</t>
  </si>
  <si>
    <t>ft</t>
  </si>
  <si>
    <t>Example: 10–30 / ft</t>
  </si>
  <si>
    <t>240 V circuit for EV charger</t>
  </si>
  <si>
    <t>circuit</t>
  </si>
  <si>
    <t>Example: 600–1,800</t>
  </si>
  <si>
    <t>Permit and inspection</t>
  </si>
  <si>
    <t>Example: 150–500</t>
  </si>
  <si>
    <t>Payment terms</t>
  </si>
  <si>
    <t>Subtotal</t>
  </si>
  <si>
    <t>Jobs over $1,000 take a 30% deposit on signing to order the panel and materials; the balance is due when the work passes inspection. Conditions found behind walls are billed at the hourly rate only after you approve.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</si>
  <si>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</si>
  <si>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</si>
  <si>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</si>
  <si>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</si>
  <si>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</si>
  <si>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</si>
  <si>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</si>
  <si>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</si>
  <si>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</si>
  <si>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</si>
  <si>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</si>
  <si>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</si>
  <si>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</si>
  <si>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</si>
  <si>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</si>
  <si>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</si>
  <si>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</si>
  <si>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</si>
  <si>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</si>
  <si>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</si>
  <si>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</si>
  <si>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Each device and circuit with its rating: breaker size, wire gauge, outlet type (GFCI, AFCI, 20 A).</t>
  </si>
  <si>
    <t>• Who supplies fixtures and the charger, and that client-supplied items carry only the maker’s warranty.</t>
  </si>
  <si>
    <t>• Permit, inspection and any utility coordination, with the fees shown separately.</t>
  </si>
  <si>
    <t>• Access assumptions (open attic, crawl space, finished walls) and whether drywall patching and paint are excluded.</t>
  </si>
  <si>
    <t>• The workmanship warranty period, kept apart from manufacturer warranties.</t>
  </si>
  <si>
    <t>Common mistakes</t>
  </si>
  <si>
    <t>• Quoting an EV charger circuit before checking that the panel has spare capacity.</t>
  </si>
  <si>
    <t>• Pricing wire runs through finished walls as if the attic were open.</t>
  </si>
  <si>
    <t>• Leaving the permit off, then absorbing the fee and the second inspection trip.</t>
  </si>
  <si>
    <t>• Showing labor and material as one number, so every change becomes a guess.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</si>
</sst>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1800</v>
      </c>
      <c r="F15" s="16">
        <f>IF(OR(C15="",E15=""),"",C15*E15)</f>
        <v>1800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6</v>
      </c>
      <c r="D16" s="15" t="s">
        <v>26</v>
      </c>
      <c r="E16" s="16">
        <v>120</v>
      </c>
      <c r="F16" s="16">
        <f>IF(OR(C16="",E16=""),"",C16*E16)</f>
        <v>720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8</v>
      </c>
      <c r="D17" s="15" t="s">
        <v>26</v>
      </c>
      <c r="E17" s="16">
        <v>80</v>
      </c>
      <c r="F17" s="16">
        <f>IF(OR(C17="",E17=""),"",C17*E17)</f>
        <v>640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60</v>
      </c>
      <c r="D18" s="15" t="s">
        <v>31</v>
      </c>
      <c r="E18" s="16">
        <v>10</v>
      </c>
      <c r="F18" s="16">
        <f>IF(OR(C18="",E18=""),"",C18*E18)</f>
        <v>600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600</v>
      </c>
      <c r="F19" s="16">
        <f>IF(OR(C19="",E19=""),"",C19*E19)</f>
        <v>600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23</v>
      </c>
      <c r="E20" s="16">
        <v>150</v>
      </c>
      <c r="F20" s="16">
        <f>IF(OR(C20="",E20=""),"",C20*E20)</f>
        <v>150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4510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4510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4510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33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Electrical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