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<sst xmlns="http://schemas.openxmlformats.org/spreadsheetml/2006/main" count="77" uniqueCount="70">
  <si>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</si>
  <si>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</si>
  <si>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</si>
  <si>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</si>
  <si>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</si>
  <si>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</si>
  <si>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</si>
  <si>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</si>
  <si>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</si>
  <si>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</si>
  <si>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</si>
  <si>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</si>
  <si>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[Software Development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</si>
  <si>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</si>
  <si>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</si>
  <si>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</si>
  <si>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</si>
  <si>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</si>
  <si>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</si>
  <si>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</si>
  <si>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</si>
  <si>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</si>
  <si>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Requirements workshops and specification</t>
  </si>
  <si>
    <t>person-day</t>
  </si>
  <si>
    <t>Example: 600–1,200 / day</t>
  </si>
  <si>
    <t>System design: data model, screens, integrations</t>
  </si>
  <si>
    <t>Development</t>
  </si>
  <si>
    <t>Example: 500–1,000 / day</t>
  </si>
  <si>
    <t>Testing and user acceptance support</t>
  </si>
  <si>
    <t>Example: 500–900 / day</t>
  </si>
  <si>
    <t>Data migration from spreadsheets or the old system</t>
  </si>
  <si>
    <t>job</t>
  </si>
  <si>
    <t>Example: 2,000–10,000</t>
  </si>
  <si>
    <t>Support and maintenance</t>
  </si>
  <si>
    <t>month</t>
  </si>
  <si>
    <t>Example: 500–3,000 / month</t>
  </si>
  <si>
    <t>Payment terms</t>
  </si>
  <si>
    <t>Subtotal</t>
  </si>
  <si>
    <t>30% on signing, 40% when the test version is delivered and 30% on acceptance; support is billed monthly from go-live. Changes after the specification is signed are estimated in person-days and approved in writing before work starts.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</si>
  <si>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</si>
  <si>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</si>
  <si>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</si>
  <si>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</si>
  <si>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</si>
  <si>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</si>
  <si>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</si>
  <si>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</si>
  <si>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</si>
  <si>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</si>
  <si>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</si>
  <si>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</si>
  <si>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</si>
  <si>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</si>
  <si>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</si>
  <si>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</si>
  <si>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</si>
  <si>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</si>
  <si>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</si>
  <si>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</si>
  <si>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</si>
  <si>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Scope as a numbered list of functions, and what is out of scope.</t>
  </si>
  <si>
    <t>• Effort per phase in person-days, with the day rate behind every figure.</t>
  </si>
  <si>
    <t>• Who provides test data, cleans the old data and signs off acceptance.</t>
  </si>
  <si>
    <t>• Hosting, licences and third-party APIs: who pays and whose account they sit on.</t>
  </si>
  <si>
    <t>• Contract type (fixed scope or time and materials), user training and how changes are estimated.</t>
  </si>
  <si>
    <t>Common mistakes</t>
  </si>
  <si>
    <t>• Quoting the build only, while the client assumes testing, migration and training are inside it.</t>
  </si>
  <si>
    <t>• A fixed total on a scope that is still a two-page wish list.</t>
  </si>
  <si>
    <t>• Moving the old data as it is, with no cleanup line, then spending weeks on duplicate customers.</t>
  </si>
  <si>
    <t>• Support with no hours cap, so every new report or field turns into free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</si>
</sst>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8</v>
      </c>
      <c r="D15" s="15" t="s">
        <v>23</v>
      </c>
      <c r="E15" s="16">
        <v>600</v>
      </c>
      <c r="F15" s="16">
        <f>IF(OR(C15="",E15=""),"",C15*E15)</f>
        <v>4800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10</v>
      </c>
      <c r="D16" s="15" t="s">
        <v>23</v>
      </c>
      <c r="E16" s="16">
        <v>600</v>
      </c>
      <c r="F16" s="16">
        <f>IF(OR(C16="",E16=""),"",C16*E16)</f>
        <v>6000</v>
      </c>
      <c r="G16" s="17" t="s">
        <v>24</v>
      </c>
    </row>
    <row r="17" ht="20" customHeight="1" spans="1:7" x14ac:dyDescent="0.25">
      <c r="A17" s="12">
        <v>3</v>
      </c>
      <c r="B17" s="13" t="s">
        <v>26</v>
      </c>
      <c r="C17" s="14">
        <v>45</v>
      </c>
      <c r="D17" s="15" t="s">
        <v>23</v>
      </c>
      <c r="E17" s="16">
        <v>500</v>
      </c>
      <c r="F17" s="16">
        <f>IF(OR(C17="",E17=""),"",C17*E17)</f>
        <v>22500</v>
      </c>
      <c r="G17" s="17" t="s">
        <v>27</v>
      </c>
    </row>
    <row r="18" ht="32" customHeight="1" spans="1:7" x14ac:dyDescent="0.25">
      <c r="A18" s="12">
        <v>4</v>
      </c>
      <c r="B18" s="13" t="s">
        <v>28</v>
      </c>
      <c r="C18" s="14">
        <v>12</v>
      </c>
      <c r="D18" s="15" t="s">
        <v>23</v>
      </c>
      <c r="E18" s="16">
        <v>500</v>
      </c>
      <c r="F18" s="16">
        <f>IF(OR(C18="",E18=""),"",C18*E18)</f>
        <v>6000</v>
      </c>
      <c r="G18" s="17" t="s">
        <v>29</v>
      </c>
    </row>
    <row r="19" ht="32" customHeight="1" spans="1:7" x14ac:dyDescent="0.25">
      <c r="A19" s="12">
        <v>5</v>
      </c>
      <c r="B19" s="13" t="s">
        <v>30</v>
      </c>
      <c r="C19" s="14">
        <v>1</v>
      </c>
      <c r="D19" s="15" t="s">
        <v>31</v>
      </c>
      <c r="E19" s="16">
        <v>2000</v>
      </c>
      <c r="F19" s="16">
        <f>IF(OR(C19="",E19=""),"",C19*E19)</f>
        <v>2000</v>
      </c>
      <c r="G19" s="17" t="s">
        <v>32</v>
      </c>
    </row>
    <row r="20" ht="20" customHeight="1" spans="1:7" x14ac:dyDescent="0.25">
      <c r="A20" s="12">
        <v>6</v>
      </c>
      <c r="B20" s="13" t="s">
        <v>33</v>
      </c>
      <c r="C20" s="14">
        <v>12</v>
      </c>
      <c r="D20" s="15" t="s">
        <v>34</v>
      </c>
      <c r="E20" s="16">
        <v>500</v>
      </c>
      <c r="F20" s="16">
        <f>IF(OR(C20="",E20=""),"",C20*E20)</f>
        <v>6000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47300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47300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14190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33110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18" customHeight="1" spans="2:2" x14ac:dyDescent="0.25">
      <c r="B7" s="30" t="s">
        <v>60</v>
      </c>
    </row>
    <row r="8" ht="18" customHeight="1" spans="2:2" x14ac:dyDescent="0.25">
      <c r="B8" s="30" t="s">
        <v>61</v>
      </c>
    </row>
    <row r="9" ht="18" customHeight="1" spans="2:2" x14ac:dyDescent="0.25">
      <c r="B9" s="30" t="s">
        <v>62</v>
      </c>
    </row>
    <row r="10" ht="18" customHeight="1" spans="2:2" x14ac:dyDescent="0.25">
      <c r="B10" s="30" t="s">
        <v>63</v>
      </c>
    </row>
    <row r="11" ht="33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33" customHeight="1" spans="2:2" x14ac:dyDescent="0.25">
      <c r="B14" s="30" t="s">
        <v>66</v>
      </c>
    </row>
    <row r="15" ht="18" customHeight="1" spans="2:2" x14ac:dyDescent="0.25">
      <c r="B15" s="30" t="s">
        <v>67</v>
      </c>
    </row>
    <row r="16" ht="33" customHeight="1" spans="2:2" x14ac:dyDescent="0.25">
      <c r="B16" s="30" t="s">
        <v>68</v>
      </c>
    </row>
    <row r="17" ht="18" customHeight="1" spans="2:2" x14ac:dyDescent="0.25">
      <c r="B17" s="30" t="s">
        <v>69</v>
      </c>
    </row>
    <row r="19" spans="1:2" x14ac:dyDescent="0.25">
      <c r="A19" s="32" t="s">
        <v>51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Software Development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