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Quote" state="visible" r:id="rId4"/>
    <sheet sheetId="2" name="How to use" state="visible" r:id="rId5"/>
  </sheets>
  <definedNames>
    <definedName name="_xlnm.Print_Area" localSheetId="0">'Quote'!$A$1:$G$43</definedName>
  </definedNames>
  <calcPr calcId="171027" fullCalcOnLoad="1"/>
</workbook>
</file>

<file path=xl/sharedStrings.xml><?xml version="1.0" encoding="utf-8"?>
<sst xmlns="http://schemas.openxmlformats.org/spreadsheetml/2006/main" count="77" uniqueCount="73">
  <si>
    <t>ESTIMATE</t>
  </si>
  <si>
    <t>Bill to</t>
  </si>
  <si>
    <t>Estimate no.</t>
  </si>
  <si>
    <t>Q-0001</t>
  </si>
  <si>
    <t>[Client name / company]</t>
  </si>
  <si>
    <t>Date</t>
  </si>
  <si>
    <t>[Contact person]</t>
  </si>
  <si>
    <t>Valid for (days)</t>
  </si>
  <si>
    <t>[Address]</t>
  </si>
  <si>
    <t>Valid until</t>
  </si>
  <si>
    <t>[Email / phone]</t>
  </si>
  <si>
    <t>From</t>
  </si>
  <si>
    <t>Project: [Tree Service – short description]</t>
  </si>
  <si>
    <t>[Your business name]</t>
  </si>
  <si>
    <t>[Tax ID / registration no., if any]</t>
  </si>
  <si>
    <t>#</t>
  </si>
  <si>
    <t>Description</t>
  </si>
  <si>
    <t>Qty</t>
  </si>
  <si>
    <t>Unit</t>
  </si>
  <si>
    <t>Unit price</t>
  </si>
  <si>
    <t>Amount</t>
  </si>
  <si>
    <t>Note</t>
  </si>
  <si>
    <t>Tree removal, 30–60 ft (taken down in sections)</t>
  </si>
  <si>
    <t>tree</t>
  </si>
  <si>
    <t>Example: 700–2,000 each</t>
  </si>
  <si>
    <t>Crown trimming and deadwood removal</t>
  </si>
  <si>
    <t>Example: 250–800 each</t>
  </si>
  <si>
    <t>Stump grinding below grade</t>
  </si>
  <si>
    <t>inch of diameter</t>
  </si>
  <si>
    <t>Example: 3–6 / inch</t>
  </si>
  <si>
    <t>Bucket truck or crane</t>
  </si>
  <si>
    <t>day</t>
  </si>
  <si>
    <t>Example: 500–1,500 / day</t>
  </si>
  <si>
    <t>Brush chipping and debris haul-away</t>
  </si>
  <si>
    <t>load</t>
  </si>
  <si>
    <t>Example: 150–400</t>
  </si>
  <si>
    <t>Rake and blow the work area</t>
  </si>
  <si>
    <t>job</t>
  </si>
  <si>
    <t>Example: Included</t>
  </si>
  <si>
    <t>Payment terms</t>
  </si>
  <si>
    <t>Subtotal</t>
  </si>
  <si>
    <t>A 20% deposit books the crew and equipment; the balance is due when the site is cleaned up. Storm and emergency work is billed at the higher hourly rate stated on this estimate, and rescheduling for wind or rain carries no charge. Estimate valid for 30 days.</t>
  </si>
  <si>
    <t>Tax rate (edit)</t>
  </si>
  <si>
    <t>Sales tax / VAT</t>
  </si>
  <si>
    <t>Total</t>
  </si>
  <si>
    <t>Deposit (%)</t>
  </si>
  <si>
    <t>Deposit due</t>
  </si>
  <si>
    <t>Balance</t>
  </si>
  <si>
    <t>Notes</t>
  </si>
  <si>
    <t>• This estimate is valid for 30 days from the date above. Work outside the listed scope is priced separately before it starts.</t>
  </si>
  <si>
    <t>• Unit prices start at the low end of the example range from nexupira.com and are examples only, not price advice. Replace them with your own.</t>
  </si>
  <si>
    <t>• Tax starts at 0%. Enter the sales tax or VAT rate that applies to you, if any.</t>
  </si>
  <si>
    <t>• The deposit rate can be changed: set it to 0% if the job is paid on completion.</t>
  </si>
  <si>
    <t>Accepted by (name, signature, date): ______________________________</t>
  </si>
  <si>
    <t>Made with NEXUPIRA · nexupira.com</t>
  </si>
  <si>
    <t>How to use this file</t>
  </si>
  <si>
    <t>1.</t>
  </si>
  <si>
    <t>Fill in your business details, the client, the number and the date at the top. The valid-until date works itself out.</t>
  </si>
  <si>
    <t>2.</t>
  </si>
  <si>
    <t>Replace the example lines and unit prices with your own. Amounts, tax, total, deposit and balance update as you type; blank rows are ready for extra lines.</t>
  </si>
  <si>
    <t>3.</t>
  </si>
  <si>
    <t>Clear the Note column, check the payment terms, then print or save as PDF (the print area is set to A4) and send it.</t>
  </si>
  <si>
    <t>What to put on the quote</t>
  </si>
  <si>
    <t>• Each tree by species, height and trunk diameter, and what it is near: roof, power line, fence, the neighbor's yard.</t>
  </si>
  <si>
    <t>• Method: felled whole, lowered in sections by rope, or lifted out by crane, and the equipment that needs access.</t>
  </si>
  <si>
    <t>• Stump: left at grade or ground below grade (how many inches), and whether grindings are hauled or left in the hole.</t>
  </si>
  <si>
    <t>• Debris: brush chipped and hauled, logs removed or cut to firewood and left, and how the lawn is protected from the truck.</t>
  </si>
  <si>
    <t>• Proof of liability and workers' comp insurance, and who handles any city permit for a protected tree.</t>
  </si>
  <si>
    <t>Common mistakes</t>
  </si>
  <si>
    <t>• Quoting a straight fell from the ground, then finding the tree leans over the garage and needs rigging and a second climber.</t>
  </si>
  <si>
    <t>• Leaving the stump off the estimate, so the customer assumed "remove the tree" included it.</t>
  </si>
  <si>
    <t>• Rutting the lawn with the chipper because ground mats were never priced, then repairing it for free.</t>
  </si>
  <si>
    <t>• Not confirming which trees sit on the property line before cutting a neighbor's limbs.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</si>
</sst>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mmm d, yyyy"/>
    <numFmt numFmtId="165" formatCode="&quot;$&quot;#,##0.00"/>
    <numFmt numFmtId="166" formatCode="#,##0.##;-#,##0.##;0"/>
    <numFmt numFmtId="167" formatCode="0.0%"/>
  </numFmts>
  <fonts count="14" x14ac:knownFonts="1">
    <font>
      <color theme="1"/>
      <family val="2"/>
      <scheme val="minor"/>
      <sz val="11"/>
      <name val="Calibri"/>
    </font>
    <font>
      <b/>
      <color rgb="FF14605F"/>
      <sz val="20"/>
      <name val="Arial"/>
    </font>
    <font>
      <b/>
      <color rgb="FF14605F"/>
      <sz val="10"/>
      <name val="Arial"/>
    </font>
    <font>
      <color rgb="FF5F6B6A"/>
      <sz val="10"/>
      <name val="Arial"/>
    </font>
    <font>
      <color rgb="FF1D2524"/>
      <sz val="10"/>
      <name val="Arial"/>
    </font>
    <font>
      <b/>
      <color rgb="FFFFFFFF"/>
      <sz val="10"/>
      <name val="Arial"/>
    </font>
    <font>
      <color rgb="FF5F6B6A"/>
      <sz val="8"/>
      <name val="Arial"/>
    </font>
    <font>
      <color rgb="FF1D2524"/>
      <sz val="9"/>
      <name val="Arial"/>
    </font>
    <font>
      <b/>
      <color rgb="FF1D2524"/>
      <sz val="10"/>
      <name val="Arial"/>
    </font>
    <font>
      <b/>
      <color rgb="FF1D2524"/>
      <sz val="12"/>
      <name val="Arial"/>
    </font>
    <font>
      <color rgb="FF5F6B6A"/>
      <sz val="9"/>
      <name val="Arial"/>
    </font>
    <font>
      <color rgb="FF14605F"/>
      <sz val="8"/>
      <name val="Arial"/>
    </font>
    <font>
      <b/>
      <color rgb="FF14605F"/>
      <sz val="14"/>
      <name val="Arial"/>
    </font>
    <font>
      <color rgb="FF14605F"/>
      <sz val="9"/>
      <name val="Arial"/>
    </font>
  </fonts>
  <fills count="4">
    <fill>
      <patternFill patternType="none"/>
    </fill>
    <fill>
      <patternFill patternType="gray125"/>
    </fill>
    <fill>
      <patternFill patternType="solid">
        <fgColor rgb="FF14605F"/>
      </patternFill>
    </fill>
    <fill>
      <patternFill patternType="solid">
        <fgColor rgb="FFE8F1F0"/>
      </patternFill>
    </fill>
  </fills>
  <borders count="5">
    <border>
      <left/>
      <right/>
      <top/>
      <bottom/>
      <diagonal/>
    </border>
    <border>
      <left/>
      <right/>
      <top/>
      <bottom style="thin">
        <color rgb="FFC9D3D2"/>
      </bottom>
      <diagonal/>
    </border>
    <border>
      <left style="thin">
        <color rgb="FFC9D3D2"/>
      </left>
      <right/>
      <top/>
      <bottom style="thin">
        <color rgb="FFC9D3D2"/>
      </bottom>
      <diagonal/>
    </border>
    <border>
      <left/>
      <right style="thin">
        <color rgb="FFC9D3D2"/>
      </right>
      <top/>
      <bottom style="thin">
        <color rgb="FFC9D3D2"/>
      </bottom>
      <diagonal/>
    </border>
    <border>
      <left/>
      <right/>
      <top style="thin">
        <color rgb="FF14605F"/>
      </top>
      <bottom style="double">
        <color rgb="FF14605F"/>
      </bottom>
      <diagonal/>
    </border>
  </borders>
  <cellStyleXfs count="1">
    <xf numFmtId="0" fontId="0" fillId="0" borderId="0"/>
  </cellStyleXfs>
  <cellXfs count="33">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xf numFmtId="0" fontId="4" fillId="0" borderId="1" xfId="0" applyFont="1" applyBorder="1" applyAlignment="1">
      <alignment horizontal="left" vertical="center"/>
    </xf>
    <xf numFmtId="0" fontId="4" fillId="0" borderId="0" xfId="0" applyFont="1" applyAlignment="1">
      <alignment vertical="center"/>
    </xf>
    <xf numFmtId="164" fontId="4" fillId="0" borderId="1" xfId="0" applyNumberFormat="1" applyFont="1" applyBorder="1" applyAlignment="1">
      <alignment horizontal="left" vertical="center"/>
    </xf>
    <xf numFmtId="1" fontId="4" fillId="0" borderId="1" xfId="0" applyNumberFormat="1" applyFont="1" applyBorder="1" applyAlignment="1">
      <alignment horizontal="left" vertical="center"/>
    </xf>
    <xf numFmtId="0" fontId="2" fillId="0" borderId="0" xfId="0" applyFont="1"/>
    <xf numFmtId="0" fontId="4" fillId="0" borderId="0" xfId="0" applyFont="1"/>
    <xf numFmtId="0" fontId="5" fillId="2" borderId="0" xfId="0" applyFont="1" applyFill="1" applyAlignment="1">
      <alignment horizontal="center" vertical="center"/>
    </xf>
    <xf numFmtId="0" fontId="5" fillId="2" borderId="0" xfId="0" applyFont="1" applyFill="1" applyAlignment="1">
      <alignment horizontal="left" vertical="center"/>
    </xf>
    <xf numFmtId="0" fontId="4" fillId="0" borderId="2" xfId="0" applyFont="1" applyBorder="1" applyAlignment="1">
      <alignment horizontal="center" vertical="center"/>
    </xf>
    <xf numFmtId="0" fontId="4" fillId="0" borderId="1" xfId="0" applyFont="1" applyBorder="1" applyAlignment="1">
      <alignment horizontal="left" vertical="center" wrapText="1"/>
    </xf>
    <xf numFmtId="3" fontId="4" fillId="0" borderId="1" xfId="0" applyNumberFormat="1" applyFont="1" applyBorder="1" applyAlignment="1">
      <alignment horizontal="right" vertical="center"/>
    </xf>
    <xf numFmtId="0" fontId="4" fillId="0" borderId="1" xfId="0" applyFont="1" applyBorder="1" applyAlignment="1">
      <alignment horizontal="center" vertical="center"/>
    </xf>
    <xf numFmtId="165" fontId="4" fillId="0" borderId="1" xfId="0" applyNumberFormat="1" applyFont="1" applyBorder="1" applyAlignment="1">
      <alignment horizontal="right" vertical="center"/>
    </xf>
    <xf numFmtId="0" fontId="6" fillId="0" borderId="3" xfId="0" applyFont="1" applyBorder="1" applyAlignment="1">
      <alignment horizontal="left" vertical="center" wrapText="1"/>
    </xf>
    <xf numFmtId="166" fontId="4" fillId="0" borderId="1" xfId="0" applyNumberFormat="1" applyFont="1" applyBorder="1" applyAlignment="1">
      <alignment horizontal="right" vertical="center"/>
    </xf>
    <xf numFmtId="0" fontId="3" fillId="0" borderId="0" xfId="0" applyFont="1" applyAlignment="1">
      <alignment horizontal="right" vertical="center"/>
    </xf>
    <xf numFmtId="0" fontId="7" fillId="0" borderId="0" xfId="0" applyFont="1" applyAlignment="1">
      <alignment vertical="top" wrapText="1"/>
    </xf>
    <xf numFmtId="167" fontId="4" fillId="0" borderId="1" xfId="0" applyNumberFormat="1" applyFont="1" applyBorder="1" applyAlignment="1">
      <alignment horizontal="right" vertical="center"/>
    </xf>
    <xf numFmtId="0" fontId="8" fillId="3" borderId="4" xfId="0" applyFont="1" applyFill="1" applyBorder="1" applyAlignment="1">
      <alignment horizontal="right" vertical="center"/>
    </xf>
    <xf numFmtId="165" fontId="9" fillId="3" borderId="4" xfId="0" applyNumberFormat="1" applyFont="1" applyFill="1" applyBorder="1" applyAlignment="1">
      <alignment horizontal="right" vertical="center"/>
    </xf>
    <xf numFmtId="9" fontId="4" fillId="0" borderId="1" xfId="0" applyNumberFormat="1" applyFont="1" applyBorder="1" applyAlignment="1">
      <alignment horizontal="right" vertical="center"/>
    </xf>
    <xf numFmtId="0" fontId="10" fillId="0" borderId="0" xfId="0" applyFont="1" applyAlignment="1">
      <alignment vertical="top" wrapText="1"/>
    </xf>
    <xf numFmtId="0" fontId="4" fillId="0" borderId="0" xfId="0" applyFont="1" applyAlignment="1">
      <alignment vertical="bottom"/>
    </xf>
    <xf numFmtId="0" fontId="11" fillId="0" borderId="0" xfId="0" applyFont="1" applyAlignment="1">
      <alignment horizontal="center"/>
    </xf>
    <xf numFmtId="0" fontId="12" fillId="0" borderId="0" xfId="0" applyFont="1" applyAlignment="1">
      <alignment vertical="top" wrapText="1"/>
    </xf>
    <xf numFmtId="0" fontId="8" fillId="0" borderId="0" xfId="0" applyFont="1" applyAlignment="1">
      <alignment vertical="top"/>
    </xf>
    <xf numFmtId="0" fontId="4" fillId="0" borderId="0" xfId="0" applyFont="1" applyAlignment="1">
      <alignment vertical="top" wrapText="1"/>
    </xf>
    <xf numFmtId="0" fontId="2" fillId="0" borderId="0" xfId="0" applyFont="1" applyAlignment="1">
      <alignment vertical="top" wrapText="1"/>
    </xf>
    <xf numFmtId="0" fontId="1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nexupira.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nexupir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3"/>
  <sheetViews>
    <sheetView workbookViewId="0" showGridLines="0">
      <pane ySplit="14" topLeftCell="A15" activePane="bottomLeft" state="frozen"/>
      <selection pane="bottomLeft"/>
    </sheetView>
  </sheetViews>
  <sheetFormatPr defaultRowHeight="18" outlineLevelRow="0" outlineLevelCol="0" x14ac:dyDescent="55" customHeight="1"/>
  <cols>
    <col min="1" max="1" width="5" customWidth="1"/>
    <col min="2" max="2" width="34" customWidth="1"/>
    <col min="3" max="3" width="8" customWidth="1"/>
    <col min="4" max="4" width="11" customWidth="1"/>
    <col min="5" max="6" width="15" customWidth="1"/>
    <col min="7" max="7" width="26" customWidth="1"/>
  </cols>
  <sheetData>
    <row r="1" ht="34" customHeight="1" spans="1:7" x14ac:dyDescent="0.25">
      <c r="A1" s="1" t="s">
        <v>0</v>
      </c>
      <c r="B1" s="1"/>
      <c r="C1" s="1"/>
      <c r="D1" s="1"/>
      <c r="E1" s="1"/>
      <c r="F1" s="1"/>
      <c r="G1" s="1"/>
    </row>
    <row r="2" ht="8" customHeight="1" x14ac:dyDescent="0.25"/>
    <row r="3" spans="1:7" x14ac:dyDescent="0.25">
      <c r="A3" s="2" t="s">
        <v>1</v>
      </c>
      <c r="B3" s="2"/>
      <c r="C3" s="2"/>
      <c r="D3" s="2"/>
      <c r="E3" s="3" t="s">
        <v>2</v>
      </c>
      <c r="F3" s="4" t="s">
        <v>3</v>
      </c>
      <c r="G3" s="4"/>
    </row>
    <row r="4" spans="1:7" x14ac:dyDescent="0.25">
      <c r="A4" s="5" t="s">
        <v>4</v>
      </c>
      <c r="B4" s="5"/>
      <c r="C4" s="5"/>
      <c r="D4" s="5"/>
      <c r="E4" s="3" t="s">
        <v>5</v>
      </c>
      <c r="F4" s="6"/>
      <c r="G4" s="6"/>
    </row>
    <row r="5" spans="1:7" x14ac:dyDescent="0.25">
      <c r="A5" s="5" t="s">
        <v>6</v>
      </c>
      <c r="B5" s="5"/>
      <c r="C5" s="5"/>
      <c r="D5" s="5"/>
      <c r="E5" s="3" t="s">
        <v>7</v>
      </c>
      <c r="F5" s="7">
        <v>30</v>
      </c>
      <c r="G5" s="7"/>
    </row>
    <row r="6" spans="1:7" x14ac:dyDescent="0.25">
      <c r="A6" s="5" t="s">
        <v>8</v>
      </c>
      <c r="B6" s="5"/>
      <c r="C6" s="5"/>
      <c r="D6" s="5"/>
      <c r="E6" s="3" t="s">
        <v>9</v>
      </c>
      <c r="F6" s="6" t="str">
        <f>IF(ISNUMBER(F4),F4+F5,"")</f>
        <v/>
      </c>
      <c r="G6" s="6"/>
    </row>
    <row r="7" spans="1:4" x14ac:dyDescent="0.25">
      <c r="A7" s="5" t="s">
        <v>10</v>
      </c>
      <c r="B7" s="5"/>
      <c r="C7" s="5"/>
      <c r="D7" s="5"/>
    </row>
    <row r="8" spans="5:7" x14ac:dyDescent="0.25">
      <c r="E8" s="8" t="s">
        <v>11</v>
      </c>
      <c r="F8" s="8"/>
      <c r="G8" s="8"/>
    </row>
    <row r="9" spans="1:7" x14ac:dyDescent="0.25">
      <c r="A9" s="5" t="s">
        <v>12</v>
      </c>
      <c r="B9" s="5"/>
      <c r="C9" s="5"/>
      <c r="D9" s="5"/>
      <c r="E9" s="9" t="s">
        <v>13</v>
      </c>
      <c r="F9" s="9"/>
      <c r="G9" s="9"/>
    </row>
    <row r="10" spans="5:7" x14ac:dyDescent="0.25">
      <c r="E10" s="9" t="s">
        <v>8</v>
      </c>
      <c r="F10" s="9"/>
      <c r="G10" s="9"/>
    </row>
    <row r="11" spans="5:7" x14ac:dyDescent="0.25">
      <c r="E11" s="9" t="s">
        <v>10</v>
      </c>
      <c r="F11" s="9"/>
      <c r="G11" s="9"/>
    </row>
    <row r="12" spans="5:7" x14ac:dyDescent="0.25">
      <c r="E12" s="9" t="s">
        <v>14</v>
      </c>
      <c r="F12" s="9"/>
      <c r="G12" s="9"/>
    </row>
    <row r="13" ht="8" customHeight="1" x14ac:dyDescent="0.25"/>
    <row r="14" ht="22" customHeight="1" spans="1:7" x14ac:dyDescent="0.25">
      <c r="A14" s="10" t="s">
        <v>15</v>
      </c>
      <c r="B14" s="11" t="s">
        <v>16</v>
      </c>
      <c r="C14" s="10" t="s">
        <v>17</v>
      </c>
      <c r="D14" s="10" t="s">
        <v>18</v>
      </c>
      <c r="E14" s="10" t="s">
        <v>19</v>
      </c>
      <c r="F14" s="10" t="s">
        <v>20</v>
      </c>
      <c r="G14" s="11" t="s">
        <v>21</v>
      </c>
    </row>
    <row r="15" ht="32" customHeight="1" spans="1:7" x14ac:dyDescent="0.25">
      <c r="A15" s="12">
        <v>1</v>
      </c>
      <c r="B15" s="13" t="s">
        <v>22</v>
      </c>
      <c r="C15" s="14">
        <v>1</v>
      </c>
      <c r="D15" s="15" t="s">
        <v>23</v>
      </c>
      <c r="E15" s="16">
        <v>700</v>
      </c>
      <c r="F15" s="16">
        <f>IF(OR(C15="",E15=""),"",C15*E15)</f>
        <v>700</v>
      </c>
      <c r="G15" s="17" t="s">
        <v>24</v>
      </c>
    </row>
    <row r="16" ht="32" customHeight="1" spans="1:7" x14ac:dyDescent="0.25">
      <c r="A16" s="12">
        <v>2</v>
      </c>
      <c r="B16" s="13" t="s">
        <v>25</v>
      </c>
      <c r="C16" s="14">
        <v>3</v>
      </c>
      <c r="D16" s="15" t="s">
        <v>23</v>
      </c>
      <c r="E16" s="16">
        <v>250</v>
      </c>
      <c r="F16" s="16">
        <f>IF(OR(C16="",E16=""),"",C16*E16)</f>
        <v>750</v>
      </c>
      <c r="G16" s="17" t="s">
        <v>26</v>
      </c>
    </row>
    <row r="17" ht="20" customHeight="1" spans="1:7" x14ac:dyDescent="0.25">
      <c r="A17" s="12">
        <v>3</v>
      </c>
      <c r="B17" s="13" t="s">
        <v>27</v>
      </c>
      <c r="C17" s="14">
        <v>24</v>
      </c>
      <c r="D17" s="15" t="s">
        <v>28</v>
      </c>
      <c r="E17" s="16">
        <v>3</v>
      </c>
      <c r="F17" s="16">
        <f>IF(OR(C17="",E17=""),"",C17*E17)</f>
        <v>72</v>
      </c>
      <c r="G17" s="17" t="s">
        <v>29</v>
      </c>
    </row>
    <row r="18" ht="20" customHeight="1" spans="1:7" x14ac:dyDescent="0.25">
      <c r="A18" s="12">
        <v>4</v>
      </c>
      <c r="B18" s="13" t="s">
        <v>30</v>
      </c>
      <c r="C18" s="14">
        <v>1</v>
      </c>
      <c r="D18" s="15" t="s">
        <v>31</v>
      </c>
      <c r="E18" s="16">
        <v>500</v>
      </c>
      <c r="F18" s="16">
        <f>IF(OR(C18="",E18=""),"",C18*E18)</f>
        <v>500</v>
      </c>
      <c r="G18" s="17" t="s">
        <v>32</v>
      </c>
    </row>
    <row r="19" ht="32" customHeight="1" spans="1:7" x14ac:dyDescent="0.25">
      <c r="A19" s="12">
        <v>5</v>
      </c>
      <c r="B19" s="13" t="s">
        <v>33</v>
      </c>
      <c r="C19" s="14">
        <v>1</v>
      </c>
      <c r="D19" s="15" t="s">
        <v>34</v>
      </c>
      <c r="E19" s="16">
        <v>150</v>
      </c>
      <c r="F19" s="16">
        <f>IF(OR(C19="",E19=""),"",C19*E19)</f>
        <v>150</v>
      </c>
      <c r="G19" s="17" t="s">
        <v>35</v>
      </c>
    </row>
    <row r="20" ht="20" customHeight="1" spans="1:7" x14ac:dyDescent="0.25">
      <c r="A20" s="12">
        <v>6</v>
      </c>
      <c r="B20" s="13" t="s">
        <v>36</v>
      </c>
      <c r="C20" s="14">
        <v>1</v>
      </c>
      <c r="D20" s="15" t="s">
        <v>37</v>
      </c>
      <c r="E20" s="16">
        <v>0</v>
      </c>
      <c r="F20" s="16">
        <f>IF(OR(C20="",E20=""),"",C20*E20)</f>
        <v>0</v>
      </c>
      <c r="G20" s="17" t="s">
        <v>38</v>
      </c>
    </row>
    <row r="21" ht="20" customHeight="1" spans="1:7" x14ac:dyDescent="0.25">
      <c r="A21" s="12"/>
      <c r="B21" s="13"/>
      <c r="C21" s="18"/>
      <c r="D21" s="15"/>
      <c r="E21" s="16"/>
      <c r="F21" s="16" t="str">
        <f>IF(OR(C21="",E21=""),"",C21*E21)</f>
        <v/>
      </c>
      <c r="G21" s="17"/>
    </row>
    <row r="22" ht="20" customHeight="1" spans="1:7" x14ac:dyDescent="0.25">
      <c r="A22" s="12"/>
      <c r="B22" s="13"/>
      <c r="C22" s="18"/>
      <c r="D22" s="15"/>
      <c r="E22" s="16"/>
      <c r="F22" s="16" t="str">
        <f>IF(OR(C22="",E22=""),"",C22*E22)</f>
        <v/>
      </c>
      <c r="G22" s="17"/>
    </row>
    <row r="23" ht="20" customHeight="1" spans="1:7" x14ac:dyDescent="0.25">
      <c r="A23" s="12"/>
      <c r="B23" s="13"/>
      <c r="C23" s="18"/>
      <c r="D23" s="15"/>
      <c r="E23" s="16"/>
      <c r="F23" s="16" t="str">
        <f>IF(OR(C23="",E23=""),"",C23*E23)</f>
        <v/>
      </c>
      <c r="G23" s="17"/>
    </row>
    <row r="24" ht="20" customHeight="1" spans="1:7" x14ac:dyDescent="0.25">
      <c r="A24" s="12"/>
      <c r="B24" s="13"/>
      <c r="C24" s="18"/>
      <c r="D24" s="15"/>
      <c r="E24" s="16"/>
      <c r="F24" s="16" t="str">
        <f>IF(OR(C24="",E24=""),"",C24*E24)</f>
        <v/>
      </c>
      <c r="G24" s="17"/>
    </row>
    <row r="25" ht="20" customHeight="1" spans="1:7" x14ac:dyDescent="0.25">
      <c r="A25" s="12"/>
      <c r="B25" s="13"/>
      <c r="C25" s="18"/>
      <c r="D25" s="15"/>
      <c r="E25" s="16"/>
      <c r="F25" s="16" t="str">
        <f>IF(OR(C25="",E25=""),"",C25*E25)</f>
        <v/>
      </c>
      <c r="G25" s="17"/>
    </row>
    <row r="27" spans="1:6" x14ac:dyDescent="0.25">
      <c r="A27" s="8" t="s">
        <v>39</v>
      </c>
      <c r="B27" s="8"/>
      <c r="C27" s="8"/>
      <c r="D27" s="8"/>
      <c r="E27" s="19" t="s">
        <v>40</v>
      </c>
      <c r="F27" s="16">
        <f>SUM(F15:F25)</f>
        <v>2172</v>
      </c>
    </row>
    <row r="28" spans="1:6" x14ac:dyDescent="0.25">
      <c r="A28" s="20" t="s">
        <v>41</v>
      </c>
      <c r="B28" s="20"/>
      <c r="C28" s="20"/>
      <c r="D28" s="20"/>
      <c r="E28" s="19" t="s">
        <v>42</v>
      </c>
      <c r="F28" s="21">
        <v>0</v>
      </c>
    </row>
    <row r="29" spans="1:6" x14ac:dyDescent="0.25">
      <c r="A29" s="20"/>
      <c r="B29" s="20"/>
      <c r="C29" s="20"/>
      <c r="D29" s="20"/>
      <c r="E29" s="19" t="s">
        <v>43</v>
      </c>
      <c r="F29" s="16">
        <f>ROUND(F27*F28,2)</f>
        <v>0</v>
      </c>
    </row>
    <row r="30" ht="22" customHeight="1" spans="1:6" x14ac:dyDescent="0.25">
      <c r="A30" s="20"/>
      <c r="B30" s="20"/>
      <c r="C30" s="20"/>
      <c r="D30" s="20"/>
      <c r="E30" s="22" t="s">
        <v>44</v>
      </c>
      <c r="F30" s="23">
        <f>F27+F29</f>
        <v>2172</v>
      </c>
    </row>
    <row r="31" spans="1:6" x14ac:dyDescent="0.25">
      <c r="A31" s="20"/>
      <c r="B31" s="20"/>
      <c r="C31" s="20"/>
      <c r="D31" s="20"/>
      <c r="E31" s="19" t="s">
        <v>45</v>
      </c>
      <c r="F31" s="24">
        <v>0.2</v>
      </c>
    </row>
    <row r="32" spans="1:6" x14ac:dyDescent="0.25">
      <c r="A32" s="20"/>
      <c r="B32" s="20"/>
      <c r="C32" s="20"/>
      <c r="D32" s="20"/>
      <c r="E32" s="19" t="s">
        <v>46</v>
      </c>
      <c r="F32" s="16">
        <f>ROUND(F30*F31,2)</f>
        <v>434.4</v>
      </c>
    </row>
    <row r="33" spans="1:6" x14ac:dyDescent="0.25">
      <c r="A33" s="20"/>
      <c r="B33" s="20"/>
      <c r="C33" s="20"/>
      <c r="D33" s="20"/>
      <c r="E33" s="19" t="s">
        <v>47</v>
      </c>
      <c r="F33" s="16">
        <f>F30-F32</f>
        <v>1737.6</v>
      </c>
    </row>
    <row r="35" spans="1:7" x14ac:dyDescent="0.25">
      <c r="A35" s="8" t="s">
        <v>48</v>
      </c>
      <c r="B35" s="8"/>
      <c r="C35" s="8"/>
      <c r="D35" s="8"/>
      <c r="E35" s="8"/>
      <c r="F35" s="8"/>
      <c r="G35" s="8"/>
    </row>
    <row r="36" ht="30" customHeight="1" spans="1:7" x14ac:dyDescent="0.25">
      <c r="A36" s="25" t="s">
        <v>49</v>
      </c>
      <c r="B36" s="25"/>
      <c r="C36" s="25"/>
      <c r="D36" s="25"/>
      <c r="E36" s="25"/>
      <c r="F36" s="25"/>
      <c r="G36" s="25"/>
    </row>
    <row r="37" ht="30" customHeight="1" spans="1:7" x14ac:dyDescent="0.25">
      <c r="A37" s="25" t="s">
        <v>50</v>
      </c>
      <c r="B37" s="25"/>
      <c r="C37" s="25"/>
      <c r="D37" s="25"/>
      <c r="E37" s="25"/>
      <c r="F37" s="25"/>
      <c r="G37" s="25"/>
    </row>
    <row r="38" ht="17" customHeight="1" spans="1:7" x14ac:dyDescent="0.25">
      <c r="A38" s="25" t="s">
        <v>51</v>
      </c>
      <c r="B38" s="25"/>
      <c r="C38" s="25"/>
      <c r="D38" s="25"/>
      <c r="E38" s="25"/>
      <c r="F38" s="25"/>
      <c r="G38" s="25"/>
    </row>
    <row r="39" ht="17" customHeight="1" spans="1:7" x14ac:dyDescent="0.25">
      <c r="A39" s="25" t="s">
        <v>52</v>
      </c>
      <c r="B39" s="25"/>
      <c r="C39" s="25"/>
      <c r="D39" s="25"/>
      <c r="E39" s="25"/>
      <c r="F39" s="25"/>
      <c r="G39" s="25"/>
    </row>
    <row r="41" ht="26" customHeight="1" spans="1:7" x14ac:dyDescent="0.25">
      <c r="A41" s="26" t="s">
        <v>53</v>
      </c>
      <c r="B41" s="26"/>
      <c r="C41" s="26"/>
      <c r="D41" s="26"/>
      <c r="E41" s="26"/>
      <c r="F41" s="26"/>
      <c r="G41" s="26"/>
    </row>
    <row r="43" spans="1:7" x14ac:dyDescent="0.25">
      <c r="A43" s="27" t="s">
        <v>54</v>
      </c>
      <c r="B43" s="27"/>
      <c r="C43" s="27"/>
      <c r="D43" s="27"/>
      <c r="E43" s="27"/>
      <c r="F43" s="27"/>
      <c r="G43" s="27"/>
    </row>
  </sheetData>
  <mergeCells count="25">
    <mergeCell ref="A1:G1"/>
    <mergeCell ref="A3:D3"/>
    <mergeCell ref="F3:G3"/>
    <mergeCell ref="A4:D4"/>
    <mergeCell ref="F4:G4"/>
    <mergeCell ref="A5:D5"/>
    <mergeCell ref="F5:G5"/>
    <mergeCell ref="A6:D6"/>
    <mergeCell ref="F6:G6"/>
    <mergeCell ref="A7:D7"/>
    <mergeCell ref="E8:G8"/>
    <mergeCell ref="A9:D9"/>
    <mergeCell ref="E9:G9"/>
    <mergeCell ref="E10:G10"/>
    <mergeCell ref="E11:G11"/>
    <mergeCell ref="E12:G12"/>
    <mergeCell ref="A27:D27"/>
    <mergeCell ref="A28:D33"/>
    <mergeCell ref="A35:G35"/>
    <mergeCell ref="A36:G36"/>
    <mergeCell ref="A37:G37"/>
    <mergeCell ref="A38:G38"/>
    <mergeCell ref="A39:G39"/>
    <mergeCell ref="A41:G41"/>
    <mergeCell ref="A43:G43"/>
  </mergeCells>
  <dataValidations count="2">
    <dataValidation type="decimal" operator="greaterThanOrEqual" allowBlank="1" sqref="C15:C25">
      <formula1>0</formula1>
    </dataValidation>
    <dataValidation type="date" operator="greaterThan" allowBlank="1" showInputMessage="1" prompt="Date" sqref="F4">
      <formula1>36526</formula1>
    </dataValidation>
  </dataValidations>
  <hyperlinks>
    <hyperlink ref="A43" r:id="rId1" tooltip="https://nexupira.com/"/>
  </hyperlinks>
  <printOptions horizontalCentered="1"/>
  <pageMargins left="0.5" right="0.5" top="0.6" bottom="0.6" header="0.3" footer="0.3"/>
  <pageSetup paperSize="9" orientation="portrait" horizontalDpi="300" verticalDpi="300" scale="100" fitToWidth="1" fitToHeight="0"/>
  <headerFooter>
    <oddFooter>&amp;8&amp;P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9"/>
  <sheetViews>
    <sheetView workbookViewId="0" showGridLines="0"/>
  </sheetViews>
  <sheetFormatPr defaultRowHeight="15" outlineLevelRow="0" outlineLevelCol="0" x14ac:dyDescent="55"/>
  <cols>
    <col min="1" max="1" width="4" customWidth="1"/>
    <col min="2" max="2" width="96" customWidth="1"/>
  </cols>
  <sheetData>
    <row r="1" ht="18" customHeight="1" spans="1:2" x14ac:dyDescent="0.25">
      <c r="A1" s="28" t="s">
        <v>55</v>
      </c>
      <c r="B1" s="28"/>
    </row>
    <row r="2" ht="33" customHeight="1" spans="1:2" x14ac:dyDescent="0.25">
      <c r="A2" s="29" t="s">
        <v>56</v>
      </c>
      <c r="B2" s="30" t="s">
        <v>57</v>
      </c>
    </row>
    <row r="3" ht="33" customHeight="1" spans="1:2" x14ac:dyDescent="0.25">
      <c r="A3" s="29" t="s">
        <v>58</v>
      </c>
      <c r="B3" s="30" t="s">
        <v>59</v>
      </c>
    </row>
    <row r="4" ht="33" customHeight="1" spans="1:2" x14ac:dyDescent="0.25">
      <c r="A4" s="29" t="s">
        <v>60</v>
      </c>
      <c r="B4" s="30" t="s">
        <v>61</v>
      </c>
    </row>
    <row r="6" ht="18" customHeight="1" spans="1:2" x14ac:dyDescent="0.25">
      <c r="A6" s="31" t="s">
        <v>62</v>
      </c>
      <c r="B6" s="31"/>
    </row>
    <row r="7" ht="33" customHeight="1" spans="2:2" x14ac:dyDescent="0.25">
      <c r="B7" s="30" t="s">
        <v>63</v>
      </c>
    </row>
    <row r="8" ht="33" customHeight="1" spans="2:2" x14ac:dyDescent="0.25">
      <c r="B8" s="30" t="s">
        <v>64</v>
      </c>
    </row>
    <row r="9" ht="33" customHeight="1" spans="2:2" x14ac:dyDescent="0.25">
      <c r="B9" s="30" t="s">
        <v>65</v>
      </c>
    </row>
    <row r="10" ht="33" customHeight="1" spans="2:2" x14ac:dyDescent="0.25">
      <c r="B10" s="30" t="s">
        <v>66</v>
      </c>
    </row>
    <row r="11" ht="33" customHeight="1" spans="2:2" x14ac:dyDescent="0.25">
      <c r="B11" s="30" t="s">
        <v>67</v>
      </c>
    </row>
    <row r="13" ht="18" customHeight="1" spans="1:2" x14ac:dyDescent="0.25">
      <c r="A13" s="31" t="s">
        <v>68</v>
      </c>
      <c r="B13" s="31"/>
    </row>
    <row r="14" ht="33" customHeight="1" spans="2:2" x14ac:dyDescent="0.25">
      <c r="B14" s="30" t="s">
        <v>69</v>
      </c>
    </row>
    <row r="15" ht="33" customHeight="1" spans="2:2" x14ac:dyDescent="0.25">
      <c r="B15" s="30" t="s">
        <v>70</v>
      </c>
    </row>
    <row r="16" ht="33" customHeight="1" spans="2:2" x14ac:dyDescent="0.25">
      <c r="B16" s="30" t="s">
        <v>71</v>
      </c>
    </row>
    <row r="17" ht="18" customHeight="1" spans="2:2" x14ac:dyDescent="0.25">
      <c r="B17" s="30" t="s">
        <v>72</v>
      </c>
    </row>
    <row r="19" spans="1:2" x14ac:dyDescent="0.25">
      <c r="A19" s="32" t="s">
        <v>54</v>
      </c>
      <c r="B19" s="32"/>
    </row>
  </sheetData>
  <mergeCells count="4">
    <mergeCell ref="A1:B1"/>
    <mergeCell ref="A6:B6"/>
    <mergeCell ref="A13:B13"/>
    <mergeCell ref="A19:B19"/>
  </mergeCells>
  <hyperlinks>
    <hyperlink ref="A19" r:id="rId1" tooltip="https://nexupira.com/"/>
  </hyperlinks>
  <pageMargins left="0.7" right="0.7" top="0.75" bottom="0.75" header="0.3" footer="0.3"/>
  <pageSetup paperSize="9" orientation="portrait" horizontalDpi="300" verticalDpi="300"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Quote</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NEXUPIRA</dc:creator>
  <dc:title>Tree Service estimate template</dc:title>
  <dc:subject/>
  <dc:description/>
  <cp:keywords/>
  <cp:category/>
  <cp:lastModifiedBy>NEXUPIRA</cp:lastModifiedBy>
  <dcterms:created xsi:type="dcterms:W3CDTF">2026-10-25T00:00:00Z</dcterms:created>
  <dcterms:modified xsi:type="dcterms:W3CDTF">2026-10-25T00:00:00Z</dcterms:modified>
</cp:coreProperties>
</file>