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<sst xmlns="http://schemas.openxmlformats.org/spreadsheetml/2006/main" count="80" uniqueCount="76">
  <si>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</si>
  <si>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</si>
  <si>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</si>
  <si>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</si>
  <si>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</si>
  <si>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</si>
  <si>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</si>
  <si>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件名：［外構工事］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</si>
  <si>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</si>
  <si>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</si>
  <si>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</si>
  <si>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</si>
  <si>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</si>
  <si>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</si>
  <si>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</si>
  <si>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</si>
  <si>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</si>
  <si>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</si>
  <si>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</si>
  <si>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</si>
  <si>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</si>
  <si>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</si>
  <si>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</si>
  <si>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</si>
  <si>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</si>
  <si>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土間コンクリート（ワイヤーメッシュ入・厚 100mm）</t>
  </si>
  <si>
    <t>㎡</t>
  </si>
  <si>
    <t>参考：1万〜1万6千円／㎡</t>
  </si>
  <si>
    <t>カーポート（2 台用）本体・施工</t>
  </si>
  <si>
    <t>式</t>
  </si>
  <si>
    <t>参考：35万〜80万円</t>
  </si>
  <si>
    <t>ブロック塀（CB 積み・基礎含む）</t>
  </si>
  <si>
    <t>参考：1万5千〜2万5千円／㎡</t>
  </si>
  <si>
    <t>アルミフェンス</t>
  </si>
  <si>
    <t>m</t>
  </si>
  <si>
    <t>参考：1万〜2万5千円／m</t>
  </si>
  <si>
    <t>門柱・ポスト・表札</t>
  </si>
  <si>
    <t>参考：10万〜35万円</t>
  </si>
  <si>
    <t>掘削・残土処分</t>
  </si>
  <si>
    <t>㎥</t>
  </si>
  <si>
    <t>参考：5千〜1万円／㎥</t>
  </si>
  <si>
    <t>お支払い条件</t>
  </si>
  <si>
    <t>小計（税抜）</t>
  </si>
  <si>
    <t>契約時 30%、着工後の中間で 40%、完了確認後に残金とすることが多いです。コンクリート打設は天候により日程が変わる場合があります。型枠設置後のレイアウト変更は、別途お見積りのうえで進めます。有効期限は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</si>
  <si>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</si>
  <si>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</si>
  <si>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</si>
  <si>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</si>
  <si>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</si>
  <si>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</si>
  <si>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</si>
  <si>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</si>
  <si>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</si>
  <si>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</si>
  <si>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</si>
  <si>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</si>
  <si>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</si>
  <si>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</si>
  <si>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</si>
  <si>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</si>
  <si>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</si>
  <si>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</si>
  <si>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</si>
  <si>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</si>
  <si>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</si>
  <si>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</si>
  <si>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・配置図に、土間コンクリートの面積、ブロック塀の段数と長さ、フェンスの高さを記入。</t>
  </si>
  <si>
    <t>・土間の厚み、ワイヤーメッシュ、砕石の厚さ、仕上げ（金ゴテ・刷毛引き）と水勾配。</t>
  </si>
  <si>
    <t>・カーポート・フェンス・門柱のメーカー、商品名、色と、本体価格と施工費の内訳。</t>
  </si>
  <si>
    <t>・掘削・残土処分・既存ブロック撤去の有無。</t>
  </si>
  <si>
    <t>・境界位置は施主様にご確認いただく旨と、隣地との調整は含まない旨。</t>
  </si>
  <si>
    <t>よくある失敗</t>
  </si>
  <si>
    <t>・残土処分を見込まず、掘削してからダンプの台数が増えて赤字になる。</t>
  </si>
  <si>
    <t>・境界杭を確認せずにブロックを積み、隣家とのトラブルでやり直しになる。</t>
  </si>
  <si>
    <t>・水勾配を打ち合わせず、雨水が玄関側に溜まってクレームになる。</t>
  </si>
  <si>
    <t>・カーポートを「一式」で出し、本体の割引率だけを比べられて値引き交渉が続く。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</si>
</sst>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1600500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50</v>
      </c>
      <c r="D15" s="18" t="s">
        <v>26</v>
      </c>
      <c r="E15" s="19">
        <v>10000</v>
      </c>
      <c r="F15" s="20">
        <v>0.1</v>
      </c>
      <c r="G15" s="19">
        <f>IF(OR(C15="",E15=""),"",C15*E15)</f>
        <v>500000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350000</v>
      </c>
      <c r="F16" s="20">
        <v>0.1</v>
      </c>
      <c r="G16" s="19">
        <f>IF(OR(C16="",E16=""),"",C16*E16)</f>
        <v>350000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12</v>
      </c>
      <c r="D17" s="18" t="s">
        <v>26</v>
      </c>
      <c r="E17" s="19">
        <v>15000</v>
      </c>
      <c r="F17" s="20">
        <v>0.1</v>
      </c>
      <c r="G17" s="19">
        <f>IF(OR(C17="",E17=""),"",C17*E17)</f>
        <v>180000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25</v>
      </c>
      <c r="D18" s="18" t="s">
        <v>34</v>
      </c>
      <c r="E18" s="19">
        <v>10000</v>
      </c>
      <c r="F18" s="20">
        <v>0.1</v>
      </c>
      <c r="G18" s="19">
        <f>IF(OR(C18="",E18=""),"",C18*E18)</f>
        <v>250000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29</v>
      </c>
      <c r="E19" s="19">
        <v>100000</v>
      </c>
      <c r="F19" s="20">
        <v>0.1</v>
      </c>
      <c r="G19" s="19">
        <f>IF(OR(C19="",E19=""),"",C19*E19)</f>
        <v>100000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15</v>
      </c>
      <c r="D20" s="18" t="s">
        <v>39</v>
      </c>
      <c r="E20" s="19">
        <v>5000</v>
      </c>
      <c r="F20" s="20">
        <v>0.1</v>
      </c>
      <c r="G20" s="19">
        <f>IF(OR(C20="",E20=""),"",C20*E20)</f>
        <v>75000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1455000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1455000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145500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1600500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480150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1120350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外構工事の見積書テンプレート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