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<sst xmlns="http://schemas.openxmlformats.org/spreadsheetml/2006/main" count="79" uniqueCount="75">
  <si>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</si>
  <si>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</si>
  <si>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</si>
  <si>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</si>
  <si>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</si>
  <si>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</si>
  <si>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</si>
  <si>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件名：［足場工事］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</si>
  <si>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</si>
  <si>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</si>
  <si>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</si>
  <si>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</si>
  <si>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</si>
  <si>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</si>
  <si>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</si>
  <si>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</si>
  <si>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</si>
  <si>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</si>
  <si>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</si>
  <si>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</si>
  <si>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</si>
  <si>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</si>
  <si>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</si>
  <si>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</si>
  <si>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</si>
  <si>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くさび式足場 架払い</t>
  </si>
  <si>
    <t>㎡</t>
  </si>
  <si>
    <t>参考：700〜1,200円／㎡</t>
  </si>
  <si>
    <t>飛散防止メッシュシート</t>
  </si>
  <si>
    <t>参考：150〜300円／㎡</t>
  </si>
  <si>
    <t>運搬費（搬入・搬出）</t>
  </si>
  <si>
    <t>回</t>
  </si>
  <si>
    <t>参考：2万〜5万円／回</t>
  </si>
  <si>
    <t>基本存置期間（30 日）</t>
  </si>
  <si>
    <t>式</t>
  </si>
  <si>
    <t>参考：込み</t>
  </si>
  <si>
    <t>存置期間延長</t>
  </si>
  <si>
    <t>日</t>
  </si>
  <si>
    <t>参考：1,500〜4,000円／日</t>
  </si>
  <si>
    <t>道路使用許可申請（代行）</t>
  </si>
  <si>
    <t>参考：2万〜5万円</t>
  </si>
  <si>
    <t>お支払い条件</t>
  </si>
  <si>
    <t>小計（税抜）</t>
  </si>
  <si>
    <t>発注時に 30%、組立完了時に 40%、解体・搬出後に残金という分け方が一般的です。存置期間の延長は日割りで精算し、解体日の変更は 3 日前までにご連絡ください。有効期限は発行日から 2 週間。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</si>
  <si>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</si>
  <si>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</si>
  <si>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</si>
  <si>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</si>
  <si>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</si>
  <si>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</si>
  <si>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</si>
  <si>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</si>
  <si>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14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</si>
  <si>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</si>
  <si>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</si>
  <si>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</si>
  <si>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</si>
  <si>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</si>
  <si>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</si>
  <si>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</si>
  <si>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</si>
  <si>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</si>
  <si>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</si>
  <si>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</si>
  <si>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</si>
  <si>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</si>
  <si>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・架面積の算出方法（外周長さ＋余裕幅 × 高さ）と、対象となる面。</t>
  </si>
  <si>
    <t>・足場の種類（くさび式・単管・枠組）、作業床の段数、昇降設備。</t>
  </si>
  <si>
    <t>・基本の存置期間と起算日、延長時の単価。</t>
  </si>
  <si>
    <t>・メッシュシート・朝顔・防音シートの有無と、道路使用許可などの申請を誰が行うか。</t>
  </si>
  <si>
    <t>・他業者による盛替え・一部解体の禁止と、壁つなぎ跡の補修の扱い。</t>
  </si>
  <si>
    <t>よくある失敗</t>
  </si>
  <si>
    <t>・延床面積から架面積を推定し、3 階建てや狭小地で増える手間を見込んでいない。</t>
  </si>
  <si>
    <t>・存置期間を書かず、塗装の遅れで延びた分を請求できない。</t>
  </si>
  <si>
    <t>・前面道路が狭く小型車での複数回運搬になるのに、運搬費を 1 往復で出している。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</si>
</sst>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14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294800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220</v>
      </c>
      <c r="D15" s="18" t="s">
        <v>26</v>
      </c>
      <c r="E15" s="19">
        <v>700</v>
      </c>
      <c r="F15" s="20">
        <v>0.1</v>
      </c>
      <c r="G15" s="19">
        <f>IF(OR(C15="",E15=""),"",C15*E15)</f>
        <v>154000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220</v>
      </c>
      <c r="D16" s="18" t="s">
        <v>26</v>
      </c>
      <c r="E16" s="19">
        <v>150</v>
      </c>
      <c r="F16" s="20">
        <v>0.1</v>
      </c>
      <c r="G16" s="19">
        <f>IF(OR(C16="",E16=""),"",C16*E16)</f>
        <v>33000</v>
      </c>
      <c r="H16" s="21" t="s">
        <v>29</v>
      </c>
    </row>
    <row r="17" ht="20" customHeight="1" spans="1:8" x14ac:dyDescent="0.25">
      <c r="A17" s="15">
        <v>3</v>
      </c>
      <c r="B17" s="16" t="s">
        <v>30</v>
      </c>
      <c r="C17" s="17">
        <v>2</v>
      </c>
      <c r="D17" s="18" t="s">
        <v>31</v>
      </c>
      <c r="E17" s="19">
        <v>20000</v>
      </c>
      <c r="F17" s="20">
        <v>0.1</v>
      </c>
      <c r="G17" s="19">
        <f>IF(OR(C17="",E17=""),"",C17*E17)</f>
        <v>40000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0</v>
      </c>
      <c r="F18" s="20">
        <v>0.1</v>
      </c>
      <c r="G18" s="19">
        <f>IF(OR(C18="",E18=""),"",C18*E18)</f>
        <v>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14</v>
      </c>
      <c r="D19" s="18" t="s">
        <v>37</v>
      </c>
      <c r="E19" s="19">
        <v>1500</v>
      </c>
      <c r="F19" s="20">
        <v>0.1</v>
      </c>
      <c r="G19" s="19">
        <f>IF(OR(C19="",E19=""),"",C19*E19)</f>
        <v>21000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34</v>
      </c>
      <c r="E20" s="19">
        <v>20000</v>
      </c>
      <c r="F20" s="20">
        <v>0.1</v>
      </c>
      <c r="G20" s="19">
        <f>IF(OR(C20="",E20=""),"",C20*E20)</f>
        <v>20000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268000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268000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26800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294800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0.3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88440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206360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足場工事の見積書テンプレート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