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<sst xmlns="http://schemas.openxmlformats.org/spreadsheetml/2006/main" count="80" uniqueCount="74">
  <si>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</si>
  <si>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</si>
  <si>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</si>
  <si>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</si>
  <si>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</si>
  <si>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</si>
  <si>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</si>
  <si>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件名：［音響・照明］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</si>
  <si>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</si>
  <si>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</si>
  <si>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</si>
  <si>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</si>
  <si>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</si>
  <si>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</si>
  <si>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</si>
  <si>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</si>
  <si>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</si>
  <si>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</si>
  <si>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</si>
  <si>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</si>
  <si>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</si>
  <si>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</si>
  <si>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</si>
  <si>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</si>
  <si>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</si>
  <si>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PA システム（メインスピーカー 2・サブウーファー 2・ワイヤレスマイク 4）</t>
  </si>
  <si>
    <t>式</t>
  </si>
  <si>
    <t>参考：8万〜25万円</t>
  </si>
  <si>
    <t>デジタルミキサー・返しモニター</t>
  </si>
  <si>
    <t>参考：3万〜10万円</t>
  </si>
  <si>
    <t>照明機材（LED ライト 12 台・トラス 2 基・調光卓）</t>
  </si>
  <si>
    <t>参考：6万〜30万円</t>
  </si>
  <si>
    <t>音響・照明オペレーター（10 時間拘束）</t>
  </si>
  <si>
    <t>名</t>
  </si>
  <si>
    <t>参考：3万〜6万円／名</t>
  </si>
  <si>
    <t>機材運搬・仕込み・撤収</t>
  </si>
  <si>
    <t>参考：3万〜12万円</t>
  </si>
  <si>
    <t>仮設電源（発電機・分電盤）</t>
  </si>
  <si>
    <t>参考：3万〜15万円</t>
  </si>
  <si>
    <t>お支払い条件</t>
  </si>
  <si>
    <t>小計（税抜）</t>
  </si>
  <si>
    <t>日程確保のため予約時に 30〜50% の前金、残金は本番当日、法人様は月末締め翌月末払いとします。拘束時間を超えた分は 1 名 1 時間ごとに延長料金、7 日前以降のキャンセルは機材費の全額をいただきます。有効期限は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</si>
  <si>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</si>
  <si>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</si>
  <si>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</si>
  <si>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</si>
  <si>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</si>
  <si>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</si>
  <si>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</si>
  <si>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</si>
  <si>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</si>
  <si>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</si>
  <si>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</si>
  <si>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</si>
  <si>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</si>
  <si>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</si>
  <si>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</si>
  <si>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</si>
  <si>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</si>
  <si>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</si>
  <si>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</si>
  <si>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</si>
  <si>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</si>
  <si>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</si>
  <si>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・機材リスト（スピーカーの機種や規模、マイクの本数と有線・ワイヤレスの別、照明の台数）。</t>
  </si>
  <si>
    <t>・オペレーターの人数、入り時間と本番時間、延長料金がかかり始める時刻。</t>
  </si>
  <si>
    <t>・会場の搬入口・エレベーター・搬入出できる時間帯と、仕込み・撤収にかかる時間。</t>
  </si>
  <si>
    <t>・必要な電源容量と供給元。屋外なら発電機とケーブルの引き回し。</t>
  </si>
  <si>
    <t>・主催者側で用意するもの（再生用 PC、映像・音源データ、出演者の楽器、ステージや幕）。</t>
  </si>
  <si>
    <t>よくある失敗</t>
  </si>
  <si>
    <t>・会場の電源容量や撤収時刻を確かめず、当日にブレーカーが落ちる・深夜撤収になる。</t>
  </si>
  <si>
    <t>・拘束時間の上限を書かず、リハーサルが押しても延長料金を請求できない。</t>
  </si>
  <si>
    <t>・屋外なのに雨養生と予備マイクを見込んでいない。</t>
  </si>
  <si>
    <t>・出演者のインプットリストとステージ図を仕込み当日に受け取る。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</si>
</sst>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319000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45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80000</v>
      </c>
      <c r="F15" s="20">
        <v>0.1</v>
      </c>
      <c r="G15" s="19">
        <f>IF(OR(C15="",E15=""),"",C15*E15)</f>
        <v>80000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30000</v>
      </c>
      <c r="F16" s="20">
        <v>0.1</v>
      </c>
      <c r="G16" s="19">
        <f>IF(OR(C16="",E16=""),"",C16*E16)</f>
        <v>30000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1</v>
      </c>
      <c r="D17" s="18" t="s">
        <v>26</v>
      </c>
      <c r="E17" s="19">
        <v>60000</v>
      </c>
      <c r="F17" s="20">
        <v>0.1</v>
      </c>
      <c r="G17" s="19">
        <f>IF(OR(C17="",E17=""),"",C17*E17)</f>
        <v>60000</v>
      </c>
      <c r="H17" s="21" t="s">
        <v>31</v>
      </c>
    </row>
    <row r="18" ht="32" customHeight="1" spans="1:8" x14ac:dyDescent="0.25">
      <c r="A18" s="15">
        <v>4</v>
      </c>
      <c r="B18" s="16" t="s">
        <v>32</v>
      </c>
      <c r="C18" s="17">
        <v>2</v>
      </c>
      <c r="D18" s="18" t="s">
        <v>33</v>
      </c>
      <c r="E18" s="19">
        <v>30000</v>
      </c>
      <c r="F18" s="20">
        <v>0.1</v>
      </c>
      <c r="G18" s="19">
        <f>IF(OR(C18="",E18=""),"",C18*E18)</f>
        <v>60000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1</v>
      </c>
      <c r="D19" s="18" t="s">
        <v>26</v>
      </c>
      <c r="E19" s="19">
        <v>30000</v>
      </c>
      <c r="F19" s="20">
        <v>0.1</v>
      </c>
      <c r="G19" s="19">
        <f>IF(OR(C19="",E19=""),"",C19*E19)</f>
        <v>30000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1</v>
      </c>
      <c r="D20" s="18" t="s">
        <v>26</v>
      </c>
      <c r="E20" s="19">
        <v>30000</v>
      </c>
      <c r="F20" s="20">
        <v>0.1</v>
      </c>
      <c r="G20" s="19">
        <f>IF(OR(C20="",E20=""),"",C20*E20)</f>
        <v>30000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290000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290000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29000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319000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95700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223300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音響・照明の見積書テンプレート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