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<sst xmlns="http://schemas.openxmlformats.org/spreadsheetml/2006/main" count="78" uniqueCount="72">
  <si>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</si>
  <si>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</si>
  <si>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</si>
  <si>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</si>
  <si>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</si>
  <si>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</si>
  <si>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</si>
  <si>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</si>
  <si>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</si>
  <si>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</si>
  <si>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</si>
  <si>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</si>
  <si>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報價項目：［拆除工程］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</si>
  <si>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</si>
  <si>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</si>
  <si>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</si>
  <si>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</si>
  <si>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</si>
  <si>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</si>
  <si>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</si>
  <si>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</si>
  <si>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</si>
  <si>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</si>
  <si>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舊裝潢拆除（天花板、木作、地板）</t>
  </si>
  <si>
    <t>坪</t>
  </si>
  <si>
    <t>參考價：NT$2,500–5,000／坪</t>
  </si>
  <si>
    <t>附屬物拆除（鐵窗、雨遮、浴缸）</t>
  </si>
  <si>
    <t>式</t>
  </si>
  <si>
    <t>參考價：NT$5,000–15,000</t>
  </si>
  <si>
    <t>廢棄物清運（3.5 噸車）</t>
  </si>
  <si>
    <t>車</t>
  </si>
  <si>
    <t>參考價：NT$6,000–12,000／車</t>
  </si>
  <si>
    <t>公設保護（電梯、走道、地面）</t>
  </si>
  <si>
    <t>參考價：NT$3,000–8,000</t>
  </si>
  <si>
    <t>機具進出場與樓層搬運</t>
  </si>
  <si>
    <t>參考價：NT$3,000–10,000</t>
  </si>
  <si>
    <t>石綿建材調查（委託專業單位）</t>
  </si>
  <si>
    <t>參考價：NT$8,000–25,000</t>
  </si>
  <si>
    <t>付款條件</t>
  </si>
  <si>
    <t>小計（未稅）</t>
  </si>
  <si>
    <t>簽約收 30% 訂金排工班與車次，拆除完成付 50%，清運完畢、現場清掃後付尾款。超出預估的清運車次依單價另計，並先拍照讓業主確認；大樓裝修保證金由業主繳交。報價有效期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</si>
  <si>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</si>
  <si>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</si>
  <si>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</si>
  <si>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</si>
  <si>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</si>
  <si>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</si>
  <si>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</si>
  <si>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</si>
  <si>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</si>
  <si>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</si>
  <si>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</si>
  <si>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</si>
  <si>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</si>
  <si>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</si>
  <si>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</si>
  <si>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</si>
  <si>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</si>
  <si>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</si>
  <si>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</si>
  <si>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</si>
  <si>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</si>
  <si>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・拆除範圍：哪幾個空間、拆到哪一層（只拆面材或拆到見底、磁磚打不打除）。</t>
  </si>
  <si>
    <t>・保留項目：哪些門窗、管線、天花板骨架不拆，最好附照片標註。</t>
  </si>
  <si>
    <t>・清運方式與預估車次，超過車次怎麼計價。</t>
  </si>
  <si>
    <t>・施工時段與大樓規定：管委會申請、裝修保證金、電梯保護由誰負責。</t>
  </si>
  <si>
    <t>・斷水斷電、瓦斯管封管由誰處理。</t>
  </si>
  <si>
    <t>常見的錯誤</t>
  </si>
  <si>
    <t>・沒到現場看就用坪數報，拆開才發現天花板上面還有一層舊天花板。</t>
  </si>
  <si>
    <t>・清運只寫「含」，拆出來的磚牆比預期多兩車，只能自己吞。</t>
  </si>
  <si>
    <t>・沒先問管委會施工時間，拆到一半被叫停，工班空等一天。</t>
  </si>
  <si>
    <t>・打到埋在牆裡的水管漏水，報價單沒寫責任歸屬。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</si>
</sst>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32" customHeight="1" spans="1:7" x14ac:dyDescent="0.25">
      <c r="A15" s="12">
        <v>1</v>
      </c>
      <c r="B15" s="13" t="s">
        <v>23</v>
      </c>
      <c r="C15" s="14">
        <v>30</v>
      </c>
      <c r="D15" s="15" t="s">
        <v>24</v>
      </c>
      <c r="E15" s="16">
        <v>2500</v>
      </c>
      <c r="F15" s="16">
        <f>IF(OR(C15="",E15=""),"",C15*E15)</f>
        <v>75000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1</v>
      </c>
      <c r="D16" s="15" t="s">
        <v>27</v>
      </c>
      <c r="E16" s="16">
        <v>5000</v>
      </c>
      <c r="F16" s="16">
        <f>IF(OR(C16="",E16=""),"",C16*E16)</f>
        <v>5000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4</v>
      </c>
      <c r="D17" s="15" t="s">
        <v>30</v>
      </c>
      <c r="E17" s="16">
        <v>6000</v>
      </c>
      <c r="F17" s="16">
        <f>IF(OR(C17="",E17=""),"",C17*E17)</f>
        <v>24000</v>
      </c>
      <c r="G17" s="17" t="s">
        <v>31</v>
      </c>
    </row>
    <row r="18" ht="20" customHeight="1" spans="1:7" x14ac:dyDescent="0.25">
      <c r="A18" s="12">
        <v>4</v>
      </c>
      <c r="B18" s="13" t="s">
        <v>32</v>
      </c>
      <c r="C18" s="14">
        <v>1</v>
      </c>
      <c r="D18" s="15" t="s">
        <v>27</v>
      </c>
      <c r="E18" s="16">
        <v>3000</v>
      </c>
      <c r="F18" s="16">
        <f>IF(OR(C18="",E18=""),"",C18*E18)</f>
        <v>3000</v>
      </c>
      <c r="G18" s="17" t="s">
        <v>33</v>
      </c>
    </row>
    <row r="19" ht="20" customHeight="1" spans="1:7" x14ac:dyDescent="0.25">
      <c r="A19" s="12">
        <v>5</v>
      </c>
      <c r="B19" s="13" t="s">
        <v>34</v>
      </c>
      <c r="C19" s="14">
        <v>1</v>
      </c>
      <c r="D19" s="15" t="s">
        <v>27</v>
      </c>
      <c r="E19" s="16">
        <v>3000</v>
      </c>
      <c r="F19" s="16">
        <f>IF(OR(C19="",E19=""),"",C19*E19)</f>
        <v>3000</v>
      </c>
      <c r="G19" s="17" t="s">
        <v>35</v>
      </c>
    </row>
    <row r="20" ht="20" customHeight="1" spans="1:7" x14ac:dyDescent="0.25">
      <c r="A20" s="12">
        <v>6</v>
      </c>
      <c r="B20" s="13" t="s">
        <v>36</v>
      </c>
      <c r="C20" s="14">
        <v>1</v>
      </c>
      <c r="D20" s="15" t="s">
        <v>27</v>
      </c>
      <c r="E20" s="16">
        <v>8000</v>
      </c>
      <c r="F20" s="16">
        <f>IF(OR(C20="",E20=""),"",C20*E20)</f>
        <v>8000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118000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ROUND(F27*F28,0)</f>
        <v>5900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123900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ROUND(F30*F31,0)</f>
        <v>37170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86730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47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48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49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50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51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52</v>
      </c>
      <c r="B42" s="26"/>
      <c r="C42" s="26"/>
      <c r="D42" s="26"/>
      <c r="E42" s="26"/>
      <c r="F42" s="26"/>
      <c r="G42" s="26"/>
    </row>
    <row r="44" spans="1:7" x14ac:dyDescent="0.25">
      <c r="A44" s="27" t="s">
        <v>53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18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18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18" customHeight="1" spans="2:2" x14ac:dyDescent="0.25">
      <c r="B7" s="30" t="s">
        <v>62</v>
      </c>
    </row>
    <row r="8" ht="18" customHeight="1" spans="2:2" x14ac:dyDescent="0.25">
      <c r="B8" s="30" t="s">
        <v>63</v>
      </c>
    </row>
    <row r="9" ht="18" customHeight="1" spans="2:2" x14ac:dyDescent="0.25">
      <c r="B9" s="30" t="s">
        <v>64</v>
      </c>
    </row>
    <row r="10" ht="18" customHeight="1" spans="2:2" x14ac:dyDescent="0.25">
      <c r="B10" s="30" t="s">
        <v>65</v>
      </c>
    </row>
    <row r="11" ht="18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18" customHeight="1" spans="2:2" x14ac:dyDescent="0.25">
      <c r="B14" s="30" t="s">
        <v>68</v>
      </c>
    </row>
    <row r="15" ht="18" customHeight="1" spans="2:2" x14ac:dyDescent="0.25">
      <c r="B15" s="30" t="s">
        <v>69</v>
      </c>
    </row>
    <row r="16" ht="18" customHeight="1" spans="2:2" x14ac:dyDescent="0.25">
      <c r="B16" s="30" t="s">
        <v>70</v>
      </c>
    </row>
    <row r="17" ht="18" customHeight="1" spans="2:2" x14ac:dyDescent="0.25">
      <c r="B17" s="30" t="s">
        <v>71</v>
      </c>
    </row>
    <row r="19" spans="1:2" x14ac:dyDescent="0.25">
      <c r="A19" s="32" t="s">
        <v>53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拆除工程報價單範本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