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<sst xmlns="http://schemas.openxmlformats.org/spreadsheetml/2006/main" count="78" uniqueCount="73">
  <si>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</si>
  <si>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</si>
  <si>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</si>
  <si>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</si>
  <si>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</si>
  <si>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</si>
  <si>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</si>
  <si>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</si>
  <si>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</si>
  <si>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</si>
  <si>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</si>
  <si>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</si>
  <si>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報價項目：［遺物整理］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</si>
  <si>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</si>
  <si>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</si>
  <si>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</si>
  <si>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</si>
  <si>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</si>
  <si>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</si>
  <si>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</si>
  <si>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</si>
  <si>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</si>
  <si>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</si>
  <si>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分類整理與清空（3 房 2 廳、4 人）</t>
  </si>
  <si>
    <t>天</t>
  </si>
  <si>
    <t>參考價：NT$15,000–30,000／天</t>
  </si>
  <si>
    <t>重要文件、照片與貴重物品搜尋（裝箱交家屬）</t>
  </si>
  <si>
    <t>式</t>
  </si>
  <si>
    <t>參考價：NT$3,000–8,000</t>
  </si>
  <si>
    <t>清運（3.5 噸貨車）</t>
  </si>
  <si>
    <t>車</t>
  </si>
  <si>
    <t>參考價：NT$8,000–15,000／車</t>
  </si>
  <si>
    <t>神明桌與牌位協助送廟（依家屬習俗）</t>
  </si>
  <si>
    <t>參考價：NT$3,000–10,000</t>
  </si>
  <si>
    <t>清空後全室打掃</t>
  </si>
  <si>
    <t>參考價：NT$5,000–12,000</t>
  </si>
  <si>
    <t>大型家電回收（冰箱、洗衣機、電視、冷氣）</t>
  </si>
  <si>
    <t>台</t>
  </si>
  <si>
    <t>參考價：NT$300–1,500／台</t>
  </si>
  <si>
    <t>付款條件</t>
  </si>
  <si>
    <t>小計（未稅）</t>
  </si>
  <si>
    <t>簽約收 20% 訂金保留日期，完工並由家屬點交（或看過照片確認）後付清尾款。報價依清單上的空間與車次計算，超出的車次依單價加收，加收前一定先電話確認。改期請於 3 天前告知。報價有效期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</si>
  <si>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</si>
  <si>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</si>
  <si>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</si>
  <si>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</si>
  <si>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</si>
  <si>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</si>
  <si>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</si>
  <si>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</si>
  <si>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</si>
  <si>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</si>
  <si>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</si>
  <si>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</si>
  <si>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</si>
  <si>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</si>
  <si>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</si>
  <si>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</si>
  <si>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</si>
  <si>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</si>
  <si>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</si>
  <si>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</si>
  <si>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</si>
  <si>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・空間數量、堆放程度與照片，樓層、電梯與貨車能停多近。</t>
  </si>
  <si>
    <t>・家屬要留下的物品清單；不確定的東西一律裝箱保留，不直接丟。</t>
  </si>
  <si>
    <t>・要找的物品（存摺、權狀、印章、照片、金飾），找到後怎麼記錄、交給誰。</t>
  </si>
  <si>
    <t>・物品去向：留存、捐贈、回收或清運，以及神明桌、遺照依家屬習俗的處理方式。</t>
  </si>
  <si>
    <t>・清空後的狀態：簡單掃地或全室清潔，陽台、頂樓加蓋是否包含。</t>
  </si>
  <si>
    <t>常見的錯誤</t>
  </si>
  <si>
    <t>・只聽電話描述就報總價，到場才發現頂樓加蓋和儲藏室也堆滿。</t>
  </si>
  <si>
    <t>・沒有白紙黑字的留存清單，丟掉家屬事後要找的東西。</t>
  </si>
  <si>
    <t>・還沒估價就答應「舊家具可以抵費用」。</t>
  </si>
  <si>
    <t>・漏算冰箱、床墊、沙發這類大型物品的處理費。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</si>
</sst>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2</v>
      </c>
      <c r="D15" s="15" t="s">
        <v>24</v>
      </c>
      <c r="E15" s="16">
        <v>15000</v>
      </c>
      <c r="F15" s="16">
        <f>IF(OR(C15="",E15=""),"",C15*E15)</f>
        <v>30000</v>
      </c>
      <c r="G15" s="17" t="s">
        <v>25</v>
      </c>
    </row>
    <row r="16" ht="32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3000</v>
      </c>
      <c r="F16" s="16">
        <f>IF(OR(C16="",E16=""),"",C16*E16)</f>
        <v>3000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3</v>
      </c>
      <c r="D17" s="15" t="s">
        <v>30</v>
      </c>
      <c r="E17" s="16">
        <v>8000</v>
      </c>
      <c r="F17" s="16">
        <f>IF(OR(C17="",E17=""),"",C17*E17)</f>
        <v>24000</v>
      </c>
      <c r="G17" s="17" t="s">
        <v>31</v>
      </c>
    </row>
    <row r="18" ht="32" customHeight="1" spans="1:7" x14ac:dyDescent="0.25">
      <c r="A18" s="12">
        <v>4</v>
      </c>
      <c r="B18" s="13" t="s">
        <v>32</v>
      </c>
      <c r="C18" s="14">
        <v>1</v>
      </c>
      <c r="D18" s="15" t="s">
        <v>27</v>
      </c>
      <c r="E18" s="16">
        <v>3000</v>
      </c>
      <c r="F18" s="16">
        <f>IF(OR(C18="",E18=""),"",C18*E18)</f>
        <v>3000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27</v>
      </c>
      <c r="E19" s="16">
        <v>5000</v>
      </c>
      <c r="F19" s="16">
        <f>IF(OR(C19="",E19=""),"",C19*E19)</f>
        <v>5000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4</v>
      </c>
      <c r="D20" s="15" t="s">
        <v>37</v>
      </c>
      <c r="E20" s="16">
        <v>300</v>
      </c>
      <c r="F20" s="16">
        <f>IF(OR(C20="",E20=""),"",C20*E20)</f>
        <v>1200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66200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3310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69510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0.2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13902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55608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遺物整理報價單範本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