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<sst xmlns="http://schemas.openxmlformats.org/spreadsheetml/2006/main" count="77" uniqueCount="73">
  <si>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</si>
  <si>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</si>
  <si>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</si>
  <si>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</si>
  <si>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</si>
  <si>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</si>
  <si>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</si>
  <si>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</si>
  <si>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</si>
  <si>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</si>
  <si>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</si>
  <si>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</si>
  <si>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報價項目：［圍牆車棚工程］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</si>
  <si>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</si>
  <si>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</si>
  <si>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</si>
  <si>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</si>
  <si>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</si>
  <si>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</si>
  <si>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</si>
  <si>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</si>
  <si>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</si>
  <si>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</si>
  <si>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庭院地坪（RC 打底＋鋼筋網）</t>
  </si>
  <si>
    <t>坪</t>
  </si>
  <si>
    <t>參考價：NT$3,500–7,000／坪</t>
  </si>
  <si>
    <t>鋁合金車棚（雙車位）</t>
  </si>
  <si>
    <t>組</t>
  </si>
  <si>
    <t>參考價：NT$80,000–180,000</t>
  </si>
  <si>
    <t>磚造圍牆（高 1.5 米，含粉光）</t>
  </si>
  <si>
    <t>米</t>
  </si>
  <si>
    <t>參考價：NT$4,000–9,000／米</t>
  </si>
  <si>
    <t>鋁格柵圍籬</t>
  </si>
  <si>
    <t>參考價：NT$3,500–8,000／米</t>
  </si>
  <si>
    <t>門柱與信箱</t>
  </si>
  <si>
    <t>式</t>
  </si>
  <si>
    <t>參考價：NT$15,000–45,000</t>
  </si>
  <si>
    <t>開挖與廢土清運</t>
  </si>
  <si>
    <t>車</t>
  </si>
  <si>
    <t>參考價：NT$5,000–10,000／車</t>
  </si>
  <si>
    <t>付款條件</t>
  </si>
  <si>
    <t>小計（未稅）</t>
  </si>
  <si>
    <t>簽約付 30% 訂金訂料，鋼筋綁好、灌漿前業主確認後付 40%，完工付尾款。灌漿日期受天候影響；模板完成後若要改尺寸，另行報價。報價有效期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</si>
  <si>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</si>
  <si>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</si>
  <si>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</si>
  <si>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</si>
  <si>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</si>
  <si>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</si>
  <si>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</si>
  <si>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</si>
  <si>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</si>
  <si>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</si>
  <si>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</si>
  <si>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</si>
  <si>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</si>
  <si>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</si>
  <si>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</si>
  <si>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</si>
  <si>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</si>
  <si>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</si>
  <si>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</si>
  <si>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</si>
  <si>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</si>
  <si>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・施作位置簡圖：地坪坪數、圍牆長度與高度、車棚尺寸。</t>
  </si>
  <si>
    <t>・地坪做法：打底厚度、鋼筋網、表面（粉光、洗石子、壓花）與排水坡度。</t>
  </si>
  <si>
    <t>・車棚、圍籬的材質、品牌、顏色與柱距。</t>
  </si>
  <si>
    <t>・地界位置由業主確認，鄰地糾紛不在施工範圍。</t>
  </si>
  <si>
    <t>・開挖廢土、舊圍牆拆除與清運是否包含。</t>
  </si>
  <si>
    <t>常見的錯誤</t>
  </si>
  <si>
    <t>・地坪排水方向沒講好，下雨水流進車庫。</t>
  </si>
  <si>
    <t>・圍牆蓋在大概估的地界上，鄰居一抗議就要拆。</t>
  </si>
  <si>
    <t>・車棚只寫「一組」，沒寫柱子數量和板材厚度，客人拿便宜貨來比價。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</si>
</sst>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15</v>
      </c>
      <c r="D15" s="15" t="s">
        <v>24</v>
      </c>
      <c r="E15" s="16">
        <v>3500</v>
      </c>
      <c r="F15" s="16">
        <f>IF(OR(C15="",E15=""),"",C15*E15)</f>
        <v>52500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80000</v>
      </c>
      <c r="F16" s="16">
        <f>IF(OR(C16="",E16=""),"",C16*E16)</f>
        <v>80000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20</v>
      </c>
      <c r="D17" s="15" t="s">
        <v>30</v>
      </c>
      <c r="E17" s="16">
        <v>4000</v>
      </c>
      <c r="F17" s="16">
        <f>IF(OR(C17="",E17=""),"",C17*E17)</f>
        <v>80000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15</v>
      </c>
      <c r="D18" s="15" t="s">
        <v>30</v>
      </c>
      <c r="E18" s="16">
        <v>3500</v>
      </c>
      <c r="F18" s="16">
        <f>IF(OR(C18="",E18=""),"",C18*E18)</f>
        <v>52500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35</v>
      </c>
      <c r="E19" s="16">
        <v>15000</v>
      </c>
      <c r="F19" s="16">
        <f>IF(OR(C19="",E19=""),"",C19*E19)</f>
        <v>15000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3</v>
      </c>
      <c r="D20" s="15" t="s">
        <v>38</v>
      </c>
      <c r="E20" s="16">
        <v>5000</v>
      </c>
      <c r="F20" s="16">
        <f>IF(OR(C20="",E20=""),"",C20*E20)</f>
        <v>15000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295000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14750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309750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92925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216825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8" spans="1:2" x14ac:dyDescent="0.25">
      <c r="A18" s="32" t="s">
        <v>55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圍牆車棚工程報價單範本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