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<sst xmlns="http://schemas.openxmlformats.org/spreadsheetml/2006/main" count="77" uniqueCount="71">
  <si>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</si>
  <si>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</si>
  <si>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</si>
  <si>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</si>
  <si>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</si>
  <si>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</si>
  <si>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</si>
  <si>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</si>
  <si>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</si>
  <si>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</si>
  <si>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</si>
  <si>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</si>
  <si>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報價項目：［木地板施工］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</si>
  <si>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</si>
  <si>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</si>
  <si>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</si>
  <si>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</si>
  <si>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</si>
  <si>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</si>
  <si>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</si>
  <si>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</si>
  <si>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</si>
  <si>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</si>
  <si>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舊地板拆除清運</t>
  </si>
  <si>
    <t>坪</t>
  </si>
  <si>
    <t>參考價：NT$600–1,200／坪</t>
  </si>
  <si>
    <t>地面整平（局部水泥修補）</t>
  </si>
  <si>
    <t>參考價：NT$800–2,000／坪</t>
  </si>
  <si>
    <t>防潮布與靜音墊</t>
  </si>
  <si>
    <t>參考價：NT$200–500／坪</t>
  </si>
  <si>
    <t>超耐磨地板平鋪（含材料）</t>
  </si>
  <si>
    <t>參考價：NT$3,500–6,000／坪</t>
  </si>
  <si>
    <t>踢腳板</t>
  </si>
  <si>
    <t>尺</t>
  </si>
  <si>
    <t>參考價：NT$60–150／尺</t>
  </si>
  <si>
    <t>收邊條與門片修短</t>
  </si>
  <si>
    <t>處</t>
  </si>
  <si>
    <t>參考價：NT$500–1,500／處</t>
  </si>
  <si>
    <t>付款條件</t>
  </si>
  <si>
    <t>小計（未稅）</t>
  </si>
  <si>
    <t>常見下訂時先收 30–50% 訂金叫料，完工驗收後付尾款。現場整平面積超出預估時，依報價單上的單價按坪追加。報價有效期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</si>
  <si>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</si>
  <si>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</si>
  <si>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</si>
  <si>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</si>
  <si>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</si>
  <si>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</si>
  <si>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</si>
  <si>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</si>
  <si>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</si>
  <si>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</si>
  <si>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</si>
  <si>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</si>
  <si>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</si>
  <si>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</si>
  <si>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</si>
  <si>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</si>
  <si>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</si>
  <si>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</si>
  <si>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</si>
  <si>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</si>
  <si>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</si>
  <si>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・每個空間丈量的坪數與損料（斜鋪、人字拼損料較多）。</t>
  </si>
  <si>
    <t>・地板種類、品牌型號、厚度與耐磨等級，海島型寫出木皮厚度。</t>
  </si>
  <si>
    <t>・施工方式：平鋪、直鋪或架高，架高要寫角材與夾板規格。</t>
  </si>
  <si>
    <t>・舊地板是否拆除、磁磚面是否保留直接鋪，以及家具由誰搬。</t>
  </si>
  <si>
    <t>・保固內容：材料保固（廠商）與施工保固（師傅）分開寫。</t>
  </si>
  <si>
    <t>常見的錯誤</t>
  </si>
  <si>
    <t>・地面不平沒先整平就平鋪，完工後走起來有聲音、縫隙變大。</t>
  </si>
  <si>
    <t>・忘了新地板墊高後房門要修短，最後免費處理。</t>
  </si>
  <si>
    <t>・一樓或地下室沒做防潮，海島型地板遇潮拱起。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</si>
</sst>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20</v>
      </c>
      <c r="D15" s="15" t="s">
        <v>24</v>
      </c>
      <c r="E15" s="16">
        <v>600</v>
      </c>
      <c r="F15" s="16">
        <f>IF(OR(C15="",E15=""),"",C15*E15)</f>
        <v>12000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5</v>
      </c>
      <c r="D16" s="15" t="s">
        <v>24</v>
      </c>
      <c r="E16" s="16">
        <v>800</v>
      </c>
      <c r="F16" s="16">
        <f>IF(OR(C16="",E16=""),"",C16*E16)</f>
        <v>4000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22</v>
      </c>
      <c r="D17" s="15" t="s">
        <v>24</v>
      </c>
      <c r="E17" s="16">
        <v>200</v>
      </c>
      <c r="F17" s="16">
        <f>IF(OR(C17="",E17=""),"",C17*E17)</f>
        <v>4400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22</v>
      </c>
      <c r="D18" s="15" t="s">
        <v>24</v>
      </c>
      <c r="E18" s="16">
        <v>3500</v>
      </c>
      <c r="F18" s="16">
        <f>IF(OR(C18="",E18=""),"",C18*E18)</f>
        <v>77000</v>
      </c>
      <c r="G18" s="17" t="s">
        <v>31</v>
      </c>
    </row>
    <row r="19" ht="20" customHeight="1" spans="1:7" x14ac:dyDescent="0.25">
      <c r="A19" s="12">
        <v>5</v>
      </c>
      <c r="B19" s="13" t="s">
        <v>32</v>
      </c>
      <c r="C19" s="14">
        <v>150</v>
      </c>
      <c r="D19" s="15" t="s">
        <v>33</v>
      </c>
      <c r="E19" s="16">
        <v>60</v>
      </c>
      <c r="F19" s="16">
        <f>IF(OR(C19="",E19=""),"",C19*E19)</f>
        <v>9000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5</v>
      </c>
      <c r="D20" s="15" t="s">
        <v>36</v>
      </c>
      <c r="E20" s="16">
        <v>500</v>
      </c>
      <c r="F20" s="16">
        <f>IF(OR(C20="",E20=""),"",C20*E20)</f>
        <v>2500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108900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5445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114345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34304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80041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8" spans="1:2" x14ac:dyDescent="0.25">
      <c r="A18" s="32" t="s">
        <v>53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木地板施工報價單範本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