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<sst xmlns="http://schemas.openxmlformats.org/spreadsheetml/2006/main" count="76" uniqueCount="70">
  <si>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</si>
  <si>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</si>
  <si>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</si>
  <si>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</si>
  <si>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</si>
  <si>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</si>
  <si>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</si>
  <si>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</si>
  <si>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</si>
  <si>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</si>
  <si>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</si>
  <si>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</si>
  <si>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報價項目：［泥作工程］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</si>
  <si>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</si>
  <si>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</si>
  <si>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</si>
  <si>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</si>
  <si>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</si>
  <si>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</si>
  <si>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</si>
  <si>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</si>
  <si>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</si>
  <si>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</si>
  <si>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舊牆面粉刷層打除清運</t>
  </si>
  <si>
    <t>坪</t>
  </si>
  <si>
    <t>參考價：NT$1,500–3,000／坪</t>
  </si>
  <si>
    <t>掛網（防裂網）</t>
  </si>
  <si>
    <t>參考價：NT$300–700／坪</t>
  </si>
  <si>
    <t>牆面打底（水泥砂漿）</t>
  </si>
  <si>
    <t>參考價：NT$1,500–2,800／坪</t>
  </si>
  <si>
    <t>粉光（細面）</t>
  </si>
  <si>
    <t>參考價：NT$1,000–2,000／坪</t>
  </si>
  <si>
    <t>局部抹壁修補</t>
  </si>
  <si>
    <t>處</t>
  </si>
  <si>
    <t>參考價：NT$800–2,500／處</t>
  </si>
  <si>
    <t>保護、清潔與養護</t>
  </si>
  <si>
    <t>式</t>
  </si>
  <si>
    <t>參考價：NT$3,000–8,000</t>
  </si>
  <si>
    <t>付款條件</t>
  </si>
  <si>
    <t>小計（未稅）</t>
  </si>
  <si>
    <t>常見簽約付 30% 訂金，打底完成付第二期，粉光完成驗收後付尾款。外牆或戶外地坪遇雨順延，不算延誤；打除後發現的結構問題另行報價。報價有效期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</si>
  <si>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</si>
  <si>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</si>
  <si>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</si>
  <si>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</si>
  <si>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</si>
  <si>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</si>
  <si>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</si>
  <si>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</si>
  <si>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</si>
  <si>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</si>
  <si>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</si>
  <si>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</si>
  <si>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</si>
  <si>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</si>
  <si>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</si>
  <si>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</si>
  <si>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</si>
  <si>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</si>
  <si>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</si>
  <si>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</si>
  <si>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</si>
  <si>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・施作位置與坪數，打底厚度、粉光道數，牆面與天花板分開。</t>
  </si>
  <si>
    <t>・是否先打除舊粉刷層，打除後若發現結構裂縫或鋼筋外露怎麼處理。</t>
  </si>
  <si>
    <t>・水泥、砂、防水劑由誰叫料，是否使用預拌砂漿或指定品牌。</t>
  </si>
  <si>
    <t>・乾燥養護天數，以及多久之後才能批土、上漆或貼磚。</t>
  </si>
  <si>
    <t>常見的錯誤</t>
  </si>
  <si>
    <t>・把整面空心的牆當「局部修補」報，打下去才知道要全打。</t>
  </si>
  <si>
    <t>・為了趕工，打底沒乾就粉光，之後的裂紋算在你頭上。</t>
  </si>
  <si>
    <t>・洗石子沒先做樣板，完成後業主說石子顏色不對。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</si>
</sst>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6</v>
      </c>
      <c r="D15" s="15" t="s">
        <v>24</v>
      </c>
      <c r="E15" s="16">
        <v>1500</v>
      </c>
      <c r="F15" s="16">
        <f>IF(OR(C15="",E15=""),"",C15*E15)</f>
        <v>9000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10</v>
      </c>
      <c r="D16" s="15" t="s">
        <v>24</v>
      </c>
      <c r="E16" s="16">
        <v>300</v>
      </c>
      <c r="F16" s="16">
        <f>IF(OR(C16="",E16=""),"",C16*E16)</f>
        <v>3000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10</v>
      </c>
      <c r="D17" s="15" t="s">
        <v>24</v>
      </c>
      <c r="E17" s="16">
        <v>1500</v>
      </c>
      <c r="F17" s="16">
        <f>IF(OR(C17="",E17=""),"",C17*E17)</f>
        <v>15000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10</v>
      </c>
      <c r="D18" s="15" t="s">
        <v>24</v>
      </c>
      <c r="E18" s="16">
        <v>1000</v>
      </c>
      <c r="F18" s="16">
        <f>IF(OR(C18="",E18=""),"",C18*E18)</f>
        <v>10000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8</v>
      </c>
      <c r="D19" s="15" t="s">
        <v>33</v>
      </c>
      <c r="E19" s="16">
        <v>800</v>
      </c>
      <c r="F19" s="16">
        <f>IF(OR(C19="",E19=""),"",C19*E19)</f>
        <v>6400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3000</v>
      </c>
      <c r="F20" s="16">
        <f>IF(OR(C20="",E20=""),"",C20*E20)</f>
        <v>3000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46400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2320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48720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14616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34104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2" ht="18" customHeight="1" spans="1:2" x14ac:dyDescent="0.25">
      <c r="A12" s="31" t="s">
        <v>66</v>
      </c>
      <c r="B12" s="31"/>
    </row>
    <row r="13" ht="18" customHeight="1" spans="2:2" x14ac:dyDescent="0.25">
      <c r="B13" s="30" t="s">
        <v>67</v>
      </c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7" spans="1:2" x14ac:dyDescent="0.25">
      <c r="A17" s="32" t="s">
        <v>53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泥作工程報價單範本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