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<sst xmlns="http://schemas.openxmlformats.org/spreadsheetml/2006/main" count="77" uniqueCount="72">
  <si>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</si>
  <si>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</si>
  <si>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</si>
  <si>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</si>
  <si>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</si>
  <si>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</si>
  <si>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</si>
  <si>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</si>
  <si>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</si>
  <si>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</si>
  <si>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</si>
  <si>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</si>
  <si>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報價項目：［鷹架工程］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</si>
  <si>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</si>
  <si>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</si>
  <si>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</si>
  <si>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</si>
  <si>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</si>
  <si>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</si>
  <si>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</si>
  <si>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</si>
  <si>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</si>
  <si>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</si>
  <si>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施工架搭設及拆除（框式）</t>
  </si>
  <si>
    <t>坪</t>
  </si>
  <si>
    <t>參考價：NT$500–1,000／坪</t>
  </si>
  <si>
    <t>防墜網／帆布</t>
  </si>
  <si>
    <t>參考價：NT$100–250／坪</t>
  </si>
  <si>
    <t>運費（進場、退場）</t>
  </si>
  <si>
    <t>趟</t>
  </si>
  <si>
    <t>參考價：NT$3,000–8,000／趟</t>
  </si>
  <si>
    <t>基本租期（首月）</t>
  </si>
  <si>
    <t>式</t>
  </si>
  <si>
    <t>參考價：已含</t>
  </si>
  <si>
    <t>逾期租金</t>
  </si>
  <si>
    <t>月</t>
  </si>
  <si>
    <t>參考價：NT$5,000–15,000／月</t>
  </si>
  <si>
    <t>道路使用申請與安全檢查</t>
  </si>
  <si>
    <t>參考價：NT$3,000–10,000</t>
  </si>
  <si>
    <t>付款條件</t>
  </si>
  <si>
    <t>小計（未稅）</t>
  </si>
  <si>
    <t>簽約付 30% 訂金備料排班，搭設完成交付使用後付尾款；逾期租金按月結算。拆架日期請提前三天通知，因現場未準備好而白跑一趟，依運費單價另計。報價有效期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</si>
  <si>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</si>
  <si>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</si>
  <si>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</si>
  <si>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</si>
  <si>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</si>
  <si>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</si>
  <si>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</si>
  <si>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</si>
  <si>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</si>
  <si>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</si>
  <si>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</si>
  <si>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</si>
  <si>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</si>
  <si>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</si>
  <si>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</si>
  <si>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</si>
  <si>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</si>
  <si>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</si>
  <si>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</si>
  <si>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</si>
  <si>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</si>
  <si>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・搭設範圍：哪幾面外牆、高度幾樓，坪數怎麼量（以立面面積計）。</t>
  </si>
  <si>
    <t>・架材種類、每層工作踏板與上下爬梯，是否含防墜網或帆布。</t>
  </si>
  <si>
    <t>・租期起算日、基本租期多長，逾期每月或每天怎麼收。</t>
  </si>
  <si>
    <t>・騎樓或道路的使用申請、交通指揮由誰辦，費用另列。</t>
  </si>
  <si>
    <t>・其他工班不得自行拆改架子，壁連座拆除後的牆面修補由誰負責。</t>
  </si>
  <si>
    <t>常見的錯誤</t>
  </si>
  <si>
    <t>・租期只寫「一個月」，結果油漆工班延了三週，逾期租金沒人認。</t>
  </si>
  <si>
    <t>・用建坪去推立面面積，透天厝越高越虧。</t>
  </si>
  <si>
    <t>・巷子太窄吊車進不去，只能人工搬運，工資沒算進去。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</si>
</sst>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70</v>
      </c>
      <c r="D15" s="15" t="s">
        <v>24</v>
      </c>
      <c r="E15" s="16">
        <v>500</v>
      </c>
      <c r="F15" s="16">
        <f>IF(OR(C15="",E15=""),"",C15*E15)</f>
        <v>35000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70</v>
      </c>
      <c r="D16" s="15" t="s">
        <v>24</v>
      </c>
      <c r="E16" s="16">
        <v>100</v>
      </c>
      <c r="F16" s="16">
        <f>IF(OR(C16="",E16=""),"",C16*E16)</f>
        <v>7000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2</v>
      </c>
      <c r="D17" s="15" t="s">
        <v>29</v>
      </c>
      <c r="E17" s="16">
        <v>3000</v>
      </c>
      <c r="F17" s="16">
        <f>IF(OR(C17="",E17=""),"",C17*E17)</f>
        <v>6000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32</v>
      </c>
      <c r="E18" s="16">
        <v>0</v>
      </c>
      <c r="F18" s="16">
        <f>IF(OR(C18="",E18=""),"",C18*E18)</f>
        <v>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5000</v>
      </c>
      <c r="F19" s="16">
        <f>IF(OR(C19="",E19=""),"",C19*E19)</f>
        <v>5000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1</v>
      </c>
      <c r="D20" s="15" t="s">
        <v>32</v>
      </c>
      <c r="E20" s="16">
        <v>3000</v>
      </c>
      <c r="F20" s="16">
        <f>IF(OR(C20="",E20=""),"",C20*E20)</f>
        <v>3000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56000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2800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58800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17640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41160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8" spans="1:2" x14ac:dyDescent="0.25">
      <c r="A18" s="32" t="s">
        <v>54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鷹架工程報價單範本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