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<sst xmlns="http://schemas.openxmlformats.org/spreadsheetml/2006/main" count="78" uniqueCount="69">
  <si>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</si>
  <si>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</si>
  <si>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</si>
  <si>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</si>
  <si>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</si>
  <si>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</si>
  <si>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</si>
  <si>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</si>
  <si>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</si>
  <si>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</si>
  <si>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</si>
  <si>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</si>
  <si>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報價項目：［逐字稿聽打］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</si>
  <si>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</si>
  <si>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</si>
  <si>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</si>
  <si>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</si>
  <si>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</si>
  <si>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</si>
  <si>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</si>
  <si>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</si>
  <si>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</si>
  <si>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</si>
  <si>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逐字稿聽打（去贅字）</t>
  </si>
  <si>
    <t>錄音分鐘</t>
  </si>
  <si>
    <t>參考價：NT$15–35／分鐘</t>
  </si>
  <si>
    <t>講者標示（3 人以上）</t>
  </si>
  <si>
    <t>參考價：NT$3–8／分鐘</t>
  </si>
  <si>
    <t>時間碼標記（每次換人說話）</t>
  </si>
  <si>
    <t>參考價：NT$2–5／分鐘</t>
  </si>
  <si>
    <t>音質不佳、口音或國台語夾雜</t>
  </si>
  <si>
    <t>參考價：NT$5–15／分鐘</t>
  </si>
  <si>
    <t>字幕檔（SRT）對時</t>
  </si>
  <si>
    <t>參考價：NT$10–25／分鐘</t>
  </si>
  <si>
    <t>急件（24 小時內）</t>
  </si>
  <si>
    <t>付款條件</t>
  </si>
  <si>
    <t>小計（未稅）</t>
  </si>
  <si>
    <t>新客戶先收 50% 訂金，交件時付清；固定合作可月結。以實際收到的錄音長度計算，未滿一分鐘以一分鐘計，最低收費 15 分鐘。報價有效期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</si>
  <si>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</si>
  <si>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</si>
  <si>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</si>
  <si>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</si>
  <si>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</si>
  <si>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</si>
  <si>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</si>
  <si>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</si>
  <si>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</si>
  <si>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</si>
  <si>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</si>
  <si>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</si>
  <si>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</si>
  <si>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</si>
  <si>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</si>
  <si>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</si>
  <si>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</si>
  <si>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</si>
  <si>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</si>
  <si>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</si>
  <si>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</si>
  <si>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・錄音總長度、檔案格式與傳檔方式。</t>
  </si>
  <si>
    <t>・聽打方式：完整逐字（含「嗯、那個」與重複）、去贅字，或整理成可閱讀的文稿。</t>
  </si>
  <si>
    <t>・講者人數、標示方式（姓名或受訪者 A、B），姓名由誰提供。</t>
  </si>
  <si>
    <t>・時間碼間隔、交件格式（Word、Google 文件、SRT）與交件日。</t>
  </si>
  <si>
    <t>・聽不清楚的地方如何標記，錄音檔與文稿交件後保存多久、何時刪除。</t>
  </si>
  <si>
    <t>常見的錯誤</t>
  </si>
  <si>
    <t>・照客人口頭說的長度報價，收到檔案才發現是三小時不是一小時。</t>
  </si>
  <si>
    <t>・用去贅字方式交件，研究生其實需要保留每個停頓和語助詞做分析。</t>
  </si>
  <si>
    <t>・多人搶話、國台語夾雜的錄音沒有加價，花了三倍時間。</t>
  </si>
  <si>
    <t>・人名和專有名詞自己猜，沒先要術語表，修改時整份重看。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</si>
</sst>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60</v>
      </c>
      <c r="D15" s="15" t="s">
        <v>24</v>
      </c>
      <c r="E15" s="16">
        <v>15</v>
      </c>
      <c r="F15" s="16">
        <f>IF(OR(C15="",E15=""),"",C15*E15)</f>
        <v>900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60</v>
      </c>
      <c r="D16" s="15" t="s">
        <v>24</v>
      </c>
      <c r="E16" s="16">
        <v>3</v>
      </c>
      <c r="F16" s="16">
        <f>IF(OR(C16="",E16=""),"",C16*E16)</f>
        <v>180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60</v>
      </c>
      <c r="D17" s="15" t="s">
        <v>24</v>
      </c>
      <c r="E17" s="16">
        <v>2</v>
      </c>
      <c r="F17" s="16">
        <f>IF(OR(C17="",E17=""),"",C17*E17)</f>
        <v>120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20</v>
      </c>
      <c r="D18" s="15" t="s">
        <v>24</v>
      </c>
      <c r="E18" s="16">
        <v>5</v>
      </c>
      <c r="F18" s="16">
        <f>IF(OR(C18="",E18=""),"",C18*E18)</f>
        <v>100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60</v>
      </c>
      <c r="D19" s="15" t="s">
        <v>24</v>
      </c>
      <c r="E19" s="16">
        <v>10</v>
      </c>
      <c r="F19" s="16">
        <f>IF(OR(C19="",E19=""),"",C19*E19)</f>
        <v>600</v>
      </c>
      <c r="G19" s="17" t="s">
        <v>33</v>
      </c>
    </row>
    <row r="20" ht="20" customHeight="1" spans="1:7" x14ac:dyDescent="0.25">
      <c r="A20" s="12">
        <v>6</v>
      </c>
      <c r="B20" s="13" t="s">
        <v>34</v>
      </c>
      <c r="C20" s="14">
        <v>60</v>
      </c>
      <c r="D20" s="15" t="s">
        <v>24</v>
      </c>
      <c r="E20" s="16">
        <v>5</v>
      </c>
      <c r="F20" s="16">
        <f>IF(OR(C20="",E20=""),"",C20*E20)</f>
        <v>300</v>
      </c>
      <c r="G20" s="17" t="s">
        <v>31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35</v>
      </c>
      <c r="B27" s="8"/>
      <c r="C27" s="8"/>
      <c r="D27" s="8"/>
      <c r="E27" s="19" t="s">
        <v>36</v>
      </c>
      <c r="F27" s="16">
        <f>SUM(F15:F25)</f>
        <v>2200</v>
      </c>
    </row>
    <row r="28" spans="1:6" x14ac:dyDescent="0.25">
      <c r="A28" s="20" t="s">
        <v>37</v>
      </c>
      <c r="B28" s="20"/>
      <c r="C28" s="20"/>
      <c r="D28" s="20"/>
      <c r="E28" s="19" t="s">
        <v>38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39</v>
      </c>
      <c r="F29" s="16">
        <f>ROUND(F27*F28,0)</f>
        <v>110</v>
      </c>
    </row>
    <row r="30" ht="22" customHeight="1" spans="1:6" x14ac:dyDescent="0.25">
      <c r="A30" s="20"/>
      <c r="B30" s="20"/>
      <c r="C30" s="20"/>
      <c r="D30" s="20"/>
      <c r="E30" s="22" t="s">
        <v>40</v>
      </c>
      <c r="F30" s="23">
        <f>F27+F29</f>
        <v>2310</v>
      </c>
    </row>
    <row r="31" spans="1:6" x14ac:dyDescent="0.25">
      <c r="A31" s="20"/>
      <c r="B31" s="20"/>
      <c r="C31" s="20"/>
      <c r="D31" s="20"/>
      <c r="E31" s="19" t="s">
        <v>41</v>
      </c>
      <c r="F31" s="24">
        <v>0</v>
      </c>
    </row>
    <row r="32" spans="1:6" x14ac:dyDescent="0.25">
      <c r="A32" s="20"/>
      <c r="B32" s="20"/>
      <c r="C32" s="20"/>
      <c r="D32" s="20"/>
      <c r="E32" s="19" t="s">
        <v>42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43</v>
      </c>
      <c r="F33" s="16">
        <f>F30-F32</f>
        <v>2310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44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45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46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47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48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49</v>
      </c>
      <c r="B42" s="26"/>
      <c r="C42" s="26"/>
      <c r="D42" s="26"/>
      <c r="E42" s="26"/>
      <c r="F42" s="26"/>
      <c r="G42" s="26"/>
    </row>
    <row r="44" spans="1:7" x14ac:dyDescent="0.25">
      <c r="A44" s="27" t="s">
        <v>50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51</v>
      </c>
      <c r="B1" s="28"/>
    </row>
    <row r="2" ht="18" customHeight="1" spans="1:2" x14ac:dyDescent="0.25">
      <c r="A2" s="29" t="s">
        <v>52</v>
      </c>
      <c r="B2" s="30" t="s">
        <v>53</v>
      </c>
    </row>
    <row r="3" ht="33" customHeight="1" spans="1:2" x14ac:dyDescent="0.25">
      <c r="A3" s="29" t="s">
        <v>54</v>
      </c>
      <c r="B3" s="30" t="s">
        <v>55</v>
      </c>
    </row>
    <row r="4" ht="18" customHeight="1" spans="1:2" x14ac:dyDescent="0.25">
      <c r="A4" s="29" t="s">
        <v>56</v>
      </c>
      <c r="B4" s="30" t="s">
        <v>57</v>
      </c>
    </row>
    <row r="6" ht="18" customHeight="1" spans="1:2" x14ac:dyDescent="0.25">
      <c r="A6" s="31" t="s">
        <v>58</v>
      </c>
      <c r="B6" s="31"/>
    </row>
    <row r="7" ht="18" customHeight="1" spans="2:2" x14ac:dyDescent="0.25">
      <c r="B7" s="30" t="s">
        <v>59</v>
      </c>
    </row>
    <row r="8" ht="18" customHeight="1" spans="2:2" x14ac:dyDescent="0.25">
      <c r="B8" s="30" t="s">
        <v>60</v>
      </c>
    </row>
    <row r="9" ht="18" customHeight="1" spans="2:2" x14ac:dyDescent="0.25">
      <c r="B9" s="30" t="s">
        <v>61</v>
      </c>
    </row>
    <row r="10" ht="18" customHeight="1" spans="2:2" x14ac:dyDescent="0.25">
      <c r="B10" s="30" t="s">
        <v>62</v>
      </c>
    </row>
    <row r="11" ht="18" customHeight="1" spans="2:2" x14ac:dyDescent="0.25">
      <c r="B11" s="30" t="s">
        <v>63</v>
      </c>
    </row>
    <row r="13" ht="18" customHeight="1" spans="1:2" x14ac:dyDescent="0.25">
      <c r="A13" s="31" t="s">
        <v>64</v>
      </c>
      <c r="B13" s="31"/>
    </row>
    <row r="14" ht="18" customHeight="1" spans="2:2" x14ac:dyDescent="0.25">
      <c r="B14" s="30" t="s">
        <v>65</v>
      </c>
    </row>
    <row r="15" ht="18" customHeight="1" spans="2:2" x14ac:dyDescent="0.25">
      <c r="B15" s="30" t="s">
        <v>66</v>
      </c>
    </row>
    <row r="16" ht="18" customHeight="1" spans="2:2" x14ac:dyDescent="0.25">
      <c r="B16" s="30" t="s">
        <v>67</v>
      </c>
    </row>
    <row r="17" ht="18" customHeight="1" spans="2:2" x14ac:dyDescent="0.25">
      <c r="B17" s="30" t="s">
        <v>68</v>
      </c>
    </row>
    <row r="19" spans="1:2" x14ac:dyDescent="0.25">
      <c r="A19" s="32" t="s">
        <v>50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逐字稿聽打報價單範本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