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<sst xmlns="http://schemas.openxmlformats.org/spreadsheetml/2006/main" count="78" uniqueCount="74">
  <si>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</si>
  <si>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</si>
  <si>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</si>
  <si>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</si>
  <si>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</si>
  <si>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</si>
  <si>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</si>
  <si>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</si>
  <si>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</si>
  <si>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</si>
  <si>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</si>
  <si>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</si>
  <si>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報價項目：［網站維護］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</si>
  <si>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</si>
  <si>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</si>
  <si>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</si>
  <si>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</si>
  <si>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</si>
  <si>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</si>
  <si>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</si>
  <si>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</si>
  <si>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</si>
  <si>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</si>
  <si>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接手健檢（帳號、外掛、備份、資安）</t>
  </si>
  <si>
    <t>式</t>
  </si>
  <si>
    <t>參考價：NT$5,000–15,000</t>
  </si>
  <si>
    <t>月維護：系統與外掛更新、每週備份</t>
  </si>
  <si>
    <t>月</t>
  </si>
  <si>
    <t>參考價：NT$1,500–6,000／月</t>
  </si>
  <si>
    <t>上線監控與資安掃描</t>
  </si>
  <si>
    <t>參考價：已含</t>
  </si>
  <si>
    <t>超出方案的內容修改</t>
  </si>
  <si>
    <t>小時</t>
  </si>
  <si>
    <t>參考價：NT$1,000–2,000／小時</t>
  </si>
  <si>
    <t>主機與網域續約（代付）</t>
  </si>
  <si>
    <t>年</t>
  </si>
  <si>
    <t>參考價：NT$3,000–15,000</t>
  </si>
  <si>
    <t>被駭清除與還原（發生時）</t>
  </si>
  <si>
    <t>次</t>
  </si>
  <si>
    <t>參考價：NT$8,000–30,000</t>
  </si>
  <si>
    <t>付款條件</t>
  </si>
  <si>
    <t>小計（未稅）</t>
  </si>
  <si>
    <t>接手健檢簽約時先付 50%，交付健檢報告時付清；月維護費每月預收，最短 6 個月，提前 30 天通知終止。主機、網域等續約費實報實銷，或由客戶自行付款。下班與假日的緊急處理，按時薪 1.5 倍計。報價有效期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</si>
  <si>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</si>
  <si>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</si>
  <si>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</si>
  <si>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</si>
  <si>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</si>
  <si>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</si>
  <si>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</si>
  <si>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</si>
  <si>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</si>
  <si>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</si>
  <si>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</si>
  <si>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</si>
  <si>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</si>
  <si>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</si>
  <si>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</si>
  <si>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</si>
  <si>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</si>
  <si>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</si>
  <si>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</si>
  <si>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</si>
  <si>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</si>
  <si>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・網站平台（WordPress、Shopline、自架）、主機與所有交接帳密。</t>
  </si>
  <si>
    <t>・更新與備份頻率、備份存放位置與保留多久。</t>
  </si>
  <si>
    <t>・每月修改時數、沒用完是否累積、超出怎麼計。</t>
  </si>
  <si>
    <t>・主機、網域、SSL、付費外掛的續約：誰付錢、登記在誰名下。</t>
  </si>
  <si>
    <t>・網站掛掉多久內處理，以及不在維護內的項目（新增頁面、改版）。</t>
  </si>
  <si>
    <t>常見的錯誤</t>
  </si>
  <si>
    <t>・沒健檢就接手，前一手的舊外掛和從沒成功過的備份，全變成你的責任。</t>
  </si>
  <si>
    <t>・固定月費卻寫「小修改不限次數」。</t>
  </si>
  <si>
    <t>・網域登記在自己名下，客戶要走走不了，忘了續約還被怪。</t>
  </si>
  <si>
    <t>・直接在正式站更新外掛，沒有備份也沒有測試站。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</si>
</sst>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5000</v>
      </c>
      <c r="F15" s="16">
        <f>IF(OR(C15="",E15=""),"",C15*E15)</f>
        <v>5000</v>
      </c>
      <c r="G15" s="17" t="s">
        <v>25</v>
      </c>
    </row>
    <row r="16" ht="32" customHeight="1" spans="1:7" x14ac:dyDescent="0.25">
      <c r="A16" s="12">
        <v>2</v>
      </c>
      <c r="B16" s="13" t="s">
        <v>26</v>
      </c>
      <c r="C16" s="14">
        <v>12</v>
      </c>
      <c r="D16" s="15" t="s">
        <v>27</v>
      </c>
      <c r="E16" s="16">
        <v>1500</v>
      </c>
      <c r="F16" s="16">
        <f>IF(OR(C16="",E16=""),"",C16*E16)</f>
        <v>18000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12</v>
      </c>
      <c r="D17" s="15" t="s">
        <v>27</v>
      </c>
      <c r="E17" s="16">
        <v>0</v>
      </c>
      <c r="F17" s="16">
        <f>IF(OR(C17="",E17=""),"",C17*E17)</f>
        <v>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3</v>
      </c>
      <c r="D18" s="15" t="s">
        <v>32</v>
      </c>
      <c r="E18" s="16">
        <v>1000</v>
      </c>
      <c r="F18" s="16">
        <f>IF(OR(C18="",E18=""),"",C18*E18)</f>
        <v>3000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1</v>
      </c>
      <c r="D19" s="15" t="s">
        <v>35</v>
      </c>
      <c r="E19" s="16">
        <v>3000</v>
      </c>
      <c r="F19" s="16">
        <f>IF(OR(C19="",E19=""),"",C19*E19)</f>
        <v>3000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1</v>
      </c>
      <c r="D20" s="15" t="s">
        <v>38</v>
      </c>
      <c r="E20" s="16">
        <v>8000</v>
      </c>
      <c r="F20" s="16">
        <f>IF(OR(C20="",E20=""),"",C20*E20)</f>
        <v>8000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37000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1850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38850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38850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網站維護報價單範本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